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90" yWindow="60" windowWidth="22935" windowHeight="9510"/>
  </bookViews>
  <sheets>
    <sheet name="BASTA" sheetId="1" r:id="rId1"/>
  </sheets>
  <definedNames>
    <definedName name="_xlnm.Print_Area" localSheetId="0">BASTA!$A$1:$G$141</definedName>
    <definedName name="_xlnm.Print_Titles" localSheetId="0">BASTA!$6:$9</definedName>
  </definedNames>
  <calcPr calcId="124519"/>
</workbook>
</file>

<file path=xl/calcChain.xml><?xml version="1.0" encoding="utf-8"?>
<calcChain xmlns="http://schemas.openxmlformats.org/spreadsheetml/2006/main">
  <c r="G117" i="1"/>
  <c r="G120" s="1"/>
  <c r="G138" s="1"/>
  <c r="D91"/>
  <c r="D89"/>
  <c r="G132" l="1"/>
  <c r="G139" s="1"/>
  <c r="G97"/>
  <c r="G137" s="1"/>
  <c r="G85"/>
  <c r="G136" s="1"/>
  <c r="G140" l="1"/>
</calcChain>
</file>

<file path=xl/sharedStrings.xml><?xml version="1.0" encoding="utf-8"?>
<sst xmlns="http://schemas.openxmlformats.org/spreadsheetml/2006/main" count="139" uniqueCount="104">
  <si>
    <t>TENDER</t>
  </si>
  <si>
    <t>FON BEOGRAD</t>
  </si>
  <si>
    <t>Jedinica</t>
  </si>
  <si>
    <t>Jedinična</t>
  </si>
  <si>
    <t xml:space="preserve">Cena 
</t>
  </si>
  <si>
    <r>
      <t>N</t>
    </r>
    <r>
      <rPr>
        <b/>
        <vertAlign val="superscript"/>
        <sz val="10"/>
        <rFont val="Arial"/>
        <family val="2"/>
        <charset val="204"/>
      </rPr>
      <t>o</t>
    </r>
  </si>
  <si>
    <t>Opis radova</t>
  </si>
  <si>
    <t>mera</t>
  </si>
  <si>
    <t>količina</t>
  </si>
  <si>
    <t>cena</t>
  </si>
  <si>
    <t>A</t>
  </si>
  <si>
    <t>B</t>
  </si>
  <si>
    <t>AxB</t>
  </si>
  <si>
    <t>Materijal
Pod cenom materijala podrazumeva se nabavna cena glavnog, pomoćnog i veznog materijala, zajedno sa troškovima nabavke, cenom spoljnog i unutrašnjeg transporta, bez obzira na prevozno sredstvo koje je upotrebljeno sa svim potrebnim utovarom, istovarom, skladištenjem i čuvanjem na gradilištu od kvarenja i propadanja, sa potrebnim manipulacijama (npr. preslaganje cementa i tome sl.), davanje potrebnih uzoraka na ispitivanje i sl.
Predračunom radova za neke materijale nije bliže preciziran proizvodjač, ili zaštićeni trgovaki naziv, naziv materijala, ili konstrukcije čija se upotreba predvidja. U svakom slučaju i za precizirane i ne precizirane materijale daje se mogućnos izvodjaču da može primeniti adekvatne materijale, ili konstrukcije različitih proizvodjača, ili različitih trgovačkih naziva. Podrazumeva se da kavlitet i pogodnost primene tih materijala, ili konstrukcija mora biti najmanje na istom, ili višem nivou od zahtevanog, odnosno projektovanog kvaliteta. Pored toga primena takvih materijala i konstrukcija dozvoljava se samo  uz prethodnu saglasnost projektanata i investitora.</t>
  </si>
  <si>
    <t>Rad
Vrednost raova obuhvata glavni i pomoćni rad svih potrebnih operacija pozicije predračuna, sav rad na unutrašnjem horizontalnom i vertikalnom transportu i sav potreban rad oko zaštite izvedenih konstrukcija od štetnih uticaja za vreme gradnje (izvodjenje drugih pozicija radova, vrućina, hladnoća, kiša, vetar i dr.).</t>
  </si>
  <si>
    <t>Pomocne konstrukcije
Sve vrste skela bez obzira na visinu i sl. ulaze u jedinačnu cenu posla za koju su potrebne. Skele moraju biti postavljene na vreme, da ne bi ometale normalan tok radova, a u cenu je uračunata demontaža i odnošenje skele sa gradilišta.
U ovu cenu ulaze i obavezne ograde, zaštitne nadstrešnice, prilazi, razupiranje kod zemljanih radova, mostovi za prebacivanje iskopa kod većih dubina i dr.
U cenu odgovarajućih radova su uključeni prilazi i mostovi za betoniranje konstrukcija, patosi kod mešalica itd.
Amortizacija skele i pomoćnih konstrukcija se obračunava za vreme izgradnje.
Sva potrebna oplata bez obzira na vrstu, ulazi u jedinačnu cenu posla za koji je potrebna i ne naplaćuje se posebno. Kod oplate podrazumevaju se i sva potrebna podupiranja i ukrućenja i to: izrada, postavljanje, demontaža, čišćenje i slaganje. Ujedno u cenu oplate, odnosno neke pozicije betoniranja ulazi i kvašenje pre betoniranja. Po završenom betoniranju sva oplata se nakon propisanog vremena treba skinuti, očistiti i srediti, odnosno pripremiti za ponovnu upotrebu i odneti sa gradilišta.</t>
  </si>
  <si>
    <t>Ostali troškovi i dažbine (faktor)
Na jedinačnu cenu radne snage izvodjač zaračunava svoj faktor koji se formira na bazi postojećih propisa i instrumenata, kao i sopstvenim osobenim načinom privredjivanja izvodjača radova (razni porezi, takse, kamate, osiguranja, zarade, fondovi, obnova sredstava, plate službi put itd.).
Pored toga izvo|ač ima faktorom da obuhvati sledeće faktore koji mu se neće posebno plaćati bilo kao predračunska sredstva ili naknadni rad i to:
1. sve higijensko-tehničke zaštitne mere za ličnu zaštitu radnika, zaštitu na objektu i za okolinu (kao ograde, mostovi, nadstrešnice, razne pomoćne i sanitarne objekte idr.), kao i zaštita postojećeg zelenila na gradilištu;
2. troškova radne mehanizacije, ako nije iz sopstvenog pogona;
3. sva obeležavanja pre početka iskopa i kasnije pri izgradnji objekta;
4. čišćenje i održavanje reda na objektu za vreme izvodjenja radova, sa odvozom raznog smeća, šuta i otpadaka, dok se završno čišćenje predvidja kao posebna pozicija;
5. sva potrebna ispitivanja materijala i pribavljanje potrebnih atesta, naročito za beton, kreč, opeku, pesak i šljunak;</t>
  </si>
  <si>
    <t>6. ispitivanje ispravnosti dimnjaka, ventilacije idr., u cilju dobijanja potvrde od nadležnih institucija i organa o ispravnosti istih;
7. uredjivanje gradilišnog prostora i zemljišta oko novopodignutih objekata, koje je korišćeno za gradilište, odnosno njegovo dovo|enje u uredno stanje bez ostatka gradjevinskog šuta, obezbedjenje mogućnosti za uskladištenje materijala i alata kooperanata, zanatlija i instalatera;
8. eventualna za{tita objekta (konzerviranje) u ekstremnim periodima vremena gradnje. Ukoliko se izgradnja objekta nastavlja u toku letnjeg ili zimskog perioda, izvo|a~ je du`an objekte za{tititi od propadanja i smrzavanja, a sve o{te}ene delove od mraza ili drugog, pri nastavku radova da popravi i dovede u red o svom tro{ku. Ova zaštita treba da se obezbedi i u letnjem periodu od prebrzog sušenja i sl., kao i negovanje konstrukcije posle izrade (npr. kvašenje betona);
9. izvođač ne može naknadno teretiti investitora povećanim troškovima oko rada u zimskim uslovima, za naknadu troškova eventualnog zagrevanja, ili povećanih dnevnica za rad po mrazu, jer se to smatra problemom izvo|ača, osim ako se drugačije ne ugovori;</t>
  </si>
  <si>
    <t>10. osiguranje objekta za vreme izvo|enja kod Osiguravajućeg zavoda, tako|e je obaveza izvo|ača i sadržana je u faktorima;
11. nikakvi posebni troškovi bilo da su navedeni, u ovom tekstu, neće se posebno priznavati, jer se sve treba uključiti kroz faktor u jedinačne cene za svaki rad.</t>
  </si>
  <si>
    <t>Prema ovim uslovima, opisu pojedinih stavki, treba sastaviti jedinačnu cenu za svaku stavku predračuna.
Sve ove odredbe važe i za zanatske i instalaterske radove, stim što izvodjač nosilac glavnih radova mora da predvidi i naknadu svih režijskih troškova oko ispomoći, angažovanja rada, materijala, alata i drugog u vezi navedenih radova, ako se takvi radovi izvode preko kooperanata.
Svi ovi odnosi se moraju precizno ugovoriti, tako da investitora ne mogu teretiti nikakvi dodatni troškovi.
Posebno obratiti pažnju na sinhronizaciju radova jer se ne priznaju bilo kakvi troškovi na razna štemovanja i krpljenja posle prolaska instalacija kroz i preko zidova i drugih konstrukcija. Za instalacije se moraju priložiti uverenja o izvršenom ispitivanju od strane ovlašćenih organizacija, a za ugra|enu opremu garantni listovi.
Troškovi probnog rada instalacija padaju na teret izvo|ača radova,</t>
  </si>
  <si>
    <t>Mere i obračun
U koliko u odre|enoj stavci nije dat način obračuna radova, pridržavati se u svemu važećih prosečnih normi u građevinarstvu, ili tehničkih uslova za izvo|enje završnih radova u građevinarstvu.</t>
  </si>
  <si>
    <t>Ostalo
Sav upotrebljeni materijal mora biti kvalitetani da u potpunosti odgovara uslovima i odredbama JUS-a.
Svi radovi moraju biti izvedeni po važećim tehničkim propisima, solidno, savesno i kvalitetno. Svi ostali radovi i obaveze koji nisu pomenuti, regulišu se u duhu Zakona o izgradnju investicionih objekata i istalih propisa koji regulišu tu materiju, važećih standarda i prosečnih normi u građevinarstvu.</t>
  </si>
  <si>
    <t>1. ZIDARSKI RADOVI</t>
  </si>
  <si>
    <t xml:space="preserve">Sve zidarske radove izvesti sa odgovarajućom stručnom radnom snagom, uz punu primenu savremene mehanizacije namenjene ovoj vrsti radova.                                            
Svi uptrebljeni materijali, elementi i vezivna sredstva moraju biti propisanog kvaliteta-da poseduju ateste.
Izvedeni radovi moraju biti ravni, da imaju zadate geometrijske oblike, odnosno da u svemu odgovaraju uslovima tehničke dokumentacije.                                              
Kod izvođenja horizontalnih i vertikalnih betonskih serklaža, za ukručenje zidova uptrebljeni betonski  čelik, oplata i beton ulaze u jedinicu mere zida i neiskazuju se posebno. 
Kod svih zidova, zidanih u prvoj etapi, ostavljati propisanu vezu za zidove koji će se zidati u drugoj etapi.
</t>
  </si>
  <si>
    <t xml:space="preserve">Površine koje se obrađuju, moraju biti očišćene od bilo kakvih stranih primesa. Obrađene površine moraju biti: ravne, ćiste i pravilnih uglova i ivica. Materijale za obradu, isključivo nanositi na propisano pripremljenu podlogu.         
Kod temperatura  viših ili nižih  od  propisanih, ukoliko se radovi izvode  preduzeti mere zaštite upotrebljenog osnovnog i veznog materijala. Mere zaštite ne utiču na već  ugovorenu cenu radova.       
Obračun se vrši po jedinici mere, naznačene kod svake  pozicije radova. Jedinična cena obuhvata izradu kompletne pozicije radova, (nabavku materijala, spoljni i unutrašnji transport, ugrađivanje, mere zaštite, sve horizontalne i vertikalne prenose, neophodnu radnu skelu, potrebnu oplatu i ostale operacije koje su neophodne za kvalitetno izvođenje radova.                                                        
</t>
  </si>
  <si>
    <t xml:space="preserve">Ovaj opis je sastavni deo svake pojedinaćno opisane pozicije radova i isti ne isključuje primenu važećih propisa i normativa u građevinarstvu iz ove oblasti.                      </t>
  </si>
  <si>
    <t xml:space="preserve">Popločavanje podova i staza betonskim                       </t>
  </si>
  <si>
    <r>
      <t>pločama tipa "Behaton"</t>
    </r>
    <r>
      <rPr>
        <b/>
        <sz val="10"/>
        <rFont val="Arial"/>
        <family val="2"/>
      </rPr>
      <t>boja Braon</t>
    </r>
    <r>
      <rPr>
        <sz val="10"/>
        <rFont val="Arial"/>
        <family val="2"/>
      </rPr>
      <t xml:space="preserve"> debljine d=6.0cm                     </t>
    </r>
  </si>
  <si>
    <t xml:space="preserve">vel. 30X30cm ili po izboru projektanta koje se postavlj-                      </t>
  </si>
  <si>
    <t xml:space="preserve">aju u sloju cementnog maltera debljine                      </t>
  </si>
  <si>
    <t xml:space="preserve">d=3.5cm.                                                    </t>
  </si>
  <si>
    <t xml:space="preserve">Slog ploča u svemu prema detaljina iz                       </t>
  </si>
  <si>
    <t xml:space="preserve">projekta i uz saglasnost projektanta.                       </t>
  </si>
  <si>
    <t xml:space="preserve">Obračun po m2 komplet izvedene pozicije.                    </t>
  </si>
  <si>
    <t>m2</t>
  </si>
  <si>
    <r>
      <t xml:space="preserve">pločama tipa "Behaton" </t>
    </r>
    <r>
      <rPr>
        <b/>
        <sz val="10"/>
        <rFont val="Arial"/>
        <family val="2"/>
      </rPr>
      <t>boja topla siva</t>
    </r>
    <r>
      <rPr>
        <sz val="10"/>
        <rFont val="Arial"/>
        <family val="2"/>
      </rPr>
      <t xml:space="preserve">             </t>
    </r>
  </si>
  <si>
    <r>
      <t xml:space="preserve">debljine d=6.0cm  </t>
    </r>
    <r>
      <rPr>
        <sz val="10"/>
        <rFont val="Arial"/>
        <family val="2"/>
      </rPr>
      <t xml:space="preserve">vel. 15X30cm koje se postavlj-                      </t>
    </r>
  </si>
  <si>
    <r>
      <t xml:space="preserve">pločama tipa "Behaton" </t>
    </r>
    <r>
      <rPr>
        <b/>
        <sz val="10"/>
        <rFont val="Arial"/>
        <family val="2"/>
      </rPr>
      <t xml:space="preserve">boja Braon </t>
    </r>
    <r>
      <rPr>
        <sz val="10"/>
        <rFont val="Arial"/>
        <family val="2"/>
      </rPr>
      <t xml:space="preserve">debljine d=6cm                       </t>
    </r>
  </si>
  <si>
    <t xml:space="preserve">vel. 30x30 i sl.cm koje se postavlj-                      </t>
  </si>
  <si>
    <t xml:space="preserve">aju u sloju peska debljine d=6cm.                           </t>
  </si>
  <si>
    <t xml:space="preserve">                       </t>
  </si>
  <si>
    <r>
      <t xml:space="preserve">pločama tipa "Behaton" </t>
    </r>
    <r>
      <rPr>
        <b/>
        <sz val="10"/>
        <rFont val="Arial"/>
        <family val="2"/>
      </rPr>
      <t xml:space="preserve">boja Topla siva </t>
    </r>
    <r>
      <rPr>
        <sz val="10"/>
        <rFont val="Arial"/>
        <family val="2"/>
      </rPr>
      <t xml:space="preserve">                      </t>
    </r>
  </si>
  <si>
    <r>
      <t xml:space="preserve">debljine d=6cm   </t>
    </r>
    <r>
      <rPr>
        <sz val="10"/>
        <rFont val="Arial"/>
        <family val="2"/>
      </rPr>
      <t xml:space="preserve">vel. 15X30 cm ili sl. koje se postavlj-                      </t>
    </r>
  </si>
  <si>
    <t xml:space="preserve">                               </t>
  </si>
  <si>
    <t>m'</t>
  </si>
  <si>
    <t xml:space="preserve">Nabavka i ugrađivanje  tipskih Behaton ivičnjaka  između                    </t>
  </si>
  <si>
    <t xml:space="preserve">trotoara i  travnjaka i trotoara i plat-                   </t>
  </si>
  <si>
    <t xml:space="preserve">oa, ivičnjaci su preseka 7/20/50cm                   </t>
  </si>
  <si>
    <t xml:space="preserve"> i postavljaju se u sloju  nearmiranog betona. </t>
  </si>
  <si>
    <t xml:space="preserve">Obračun po m' komplet izvedene pozicije.                    </t>
  </si>
  <si>
    <t xml:space="preserve">Nabavka i postavljanje tipskih Behaton elemenata                    </t>
  </si>
  <si>
    <t xml:space="preserve">rigole za odvod  vode širine                       </t>
  </si>
  <si>
    <t xml:space="preserve">24cm, prosečne debljine d=3cm.                              </t>
  </si>
  <si>
    <t xml:space="preserve">Elementi rigole postavljaju se preko ce-                    </t>
  </si>
  <si>
    <t xml:space="preserve">mentne košuljice koja je posebno obraču-                    </t>
  </si>
  <si>
    <t xml:space="preserve">nata.                                                       </t>
  </si>
  <si>
    <t>UKUPNO ZIDARSKI</t>
  </si>
  <si>
    <t>2. ZEMLJANI RADOVI</t>
  </si>
  <si>
    <t>Raščišćavanje terena za izgradnju objekta. Ukloniti rastinje zajedno sa korenjem, porušiti postojeće ograde i sl. Sav materijal utovariti u kamione i odvesti van gradilišta na deponiju udaljenu do 20 km. Obračun po m2.</t>
  </si>
  <si>
    <t>Skidanje površinskog sloja humusa debljine 20 cm, koji deponovati na gradilipštu za spoljno ure|enje. Deponovati samo čisti humus bez tetnih primesa i otpadaka. Obračun po m3.</t>
  </si>
  <si>
    <t>m3</t>
  </si>
  <si>
    <t>Iskop zemlje III kategorije u širokom otkopu, mašinskim putem (80%) uz ručnu obradu (20%), nakon iskopa izvršiti planiranje sa tačnošću +-3 cm, {to ulazi u cenu kao i osiguranje kosina iskopa. Deo zemlje deponovati na gradilištu i koristiti za nasipanje.</t>
  </si>
  <si>
    <t>Obračun po m3 u samoniklom stanju.</t>
  </si>
  <si>
    <t>Iskop zemlje III kategorije ru~nim putem za temeljne trake potpornog yida i klupe, sa odlaganjem zemlje na stranu za kasnije nasipanje. Obračun po m3 u samoniklom stanju.</t>
  </si>
  <si>
    <t>Nabavka, razastiranje i nabijanje tamponskog sloja šljunka. šljunak mora biti prirodne granulacije i bez većeg procenta organskih materija. Obračun po m3 u nabijenom stanju.</t>
  </si>
  <si>
    <t>Nasipanje peska 1  u slojevima od 10 cm sa nabijanjem do potpune zbijenosti.  Obračun po m3 zemlje u nabijenom stanju.</t>
  </si>
  <si>
    <t>Odvoz viška iskopane zemlje van gradilišta na gradsku deponiju sa utovarom i istovarom zemlje iz vozila  i grubim planiranjem zemlje na deponiji udaljenoj do 20 km. Obračun po m3.</t>
  </si>
  <si>
    <t>UKUPNO ZEMLJANI RADOVI</t>
  </si>
  <si>
    <t>II</t>
  </si>
  <si>
    <t>BETONSKI I ARMIRANO BETONSKI RADOVI</t>
  </si>
  <si>
    <t xml:space="preserve">Sve betonske radove izvesti sa odgovarajućom stručnom radnom snagom uz punu primenu saveremene mehanizacije namenjene ovoj vrsti radova.      </t>
  </si>
  <si>
    <t xml:space="preserve">Kvalitet betona mora  odgovarati  postavljenim  zahtevima iz tehničke dokumentacije kao i važečih propisa, koji  regulišu ovu vrstu radova. Samo beton koji zadovoljava  propisane uslove može biti ugrađen. Uzorak za dokazivanje kvaliteta betona uzimati na gradilištu-paralelno sa ugradnjom  betona. Izvođač mora obezbediti uslove da se beton propisno ugrađuje odnosno ne sme slobodno padati sa veće visine od 2,00m. Betonsku masu isključivo  ugrađivati  pervibratorom u slojevima ne većim od 50cm.          </t>
  </si>
  <si>
    <t xml:space="preserve">Po uklanjanju oplate, beton se mora negovati, polivati vodom u zavisnosti od spoljne temperature, a najmanje tri dana. Za vreme viših ili nižih temperatura od propisanih obavezno preduzeti mere zaštite betona. Mere zaštite moraju trajati dokle god postoji potreba za istim. Mere zaštite naročito se odnose na spravljanje, transport, ugrađivanje i negovanje betona. Ovako preduzete mere  zaštite  ne utiču na već  ugovorenu cenu radova.                                             </t>
  </si>
  <si>
    <t xml:space="preserve">Beton dok se nalazi u oplati, za vreme vezivanja  mora  biti zastićen od bilo kakvog potresa.             </t>
  </si>
  <si>
    <t xml:space="preserve">Betonirane površine moraju biti ravne, bez "gnezda" i segregacije, zahtevnog oblika. Ukoliko ipak dođe do manjih oštećenja izbetoniranih površina betona isti se moraju odmah zaštititi cementnim malterom razmere 1:3 spravljanog od prosejanog šljunka.                                              </t>
  </si>
  <si>
    <t>Kod betoniranja čije površine ostaju vidne, ili se samo boje (nemalterisu se), površine moraju  biti  glatke, beton  mora biti spravljan istom vrstom  cementa. Prekidi  betoniranja u jednom elementu nisu dozvoljeni.</t>
  </si>
  <si>
    <t xml:space="preserve">Oplata mora biti čista, potpuno stabilna, zahtevanih  dimenzija, ista mora biti geometrijskog oblika, horizontalna, vertikalna, kosa, kružna ili kako se već zahteva tehničkom dokumentacijom. Oplata mora biti razupreta i podupreta u svemu prema nameni, a u skladu sa postojećim propisima.           </t>
  </si>
  <si>
    <t xml:space="preserve">Oplata za ostavljanje otvora mora odgovarati tehničkoj dokumentaciji, kao i da omogući nesmetanu ugradnju betona.      </t>
  </si>
  <si>
    <t xml:space="preserve">Radna skela, za postavljanje oplate i betoniranje mora obezbediti neometan i bezbedan rad radnika, odnosno mora biti u skladu sa vazećim propisima.                                </t>
  </si>
  <si>
    <t xml:space="preserve">Obračun se vrši po jedinici mere, naznačene kod svake pozicije radova, (nabavku materijala, spoljni i unutrašnji transport, ugrađivanje, mere zaštite, sve horizontalne i vertikalne prenose, neophodnu radnu skelu, potrebnu oplatu i ostale operacije) koje su neophodne za kvalitetno izvođenje radova.           </t>
  </si>
  <si>
    <t xml:space="preserve">NAPOMENA:                                                   </t>
  </si>
  <si>
    <t xml:space="preserve">Beton obavezno raditi sa dodatkom adetiva za vodonepropusnost kod svih betonskih radova gde je to predviđeno projektom i detaljima.                                                </t>
  </si>
  <si>
    <t>Betoniranje armirano betonskog potpornog zida  od sitnozrnog betona MB-30 u sloju debljine d=20  cm, armirane sa Q-126. u odgovarajućoj oplati</t>
  </si>
  <si>
    <t xml:space="preserve"> Na mestima uz zidove gde se izvode nosaci ograde , ostaviti celicne ankere za njeno montiranje.</t>
  </si>
  <si>
    <t xml:space="preserve">Betoniranjepotpornog zida -klupe u svemu prema detalju iz crteža u odgovarajućoj glatkoj oplati od sitnozrnog betona MB-30  armiranie sa Q-126. Obavezno ostaviti ankere za prihvat ograde i konstrukcije za sedenje. </t>
  </si>
  <si>
    <t>UKUPNO BETONSKI I ARMIRANO BETONSKI RADOVI</t>
  </si>
  <si>
    <t>III</t>
  </si>
  <si>
    <t>RAZNI RADOVI</t>
  </si>
  <si>
    <t>Postavljanje bužira fi 50 u sloju šljunka ispod behaton ploča, izvlačenje na pozicije iz projekta za rasvetu i utičnice. Obračun po m1 postavljenog bužira</t>
  </si>
  <si>
    <t>m1</t>
  </si>
  <si>
    <t>Provlačenje napojnih kablova za napajanje rasvete. Na poyicije iz projekta</t>
  </si>
  <si>
    <t>ppy 3*1.5</t>
  </si>
  <si>
    <t>ppy 3*2.5</t>
  </si>
  <si>
    <t>Izrada čeličnog stepeništa prema detalju iz projekta. Obračun po kilogramu, ugradjenog gvožđa</t>
  </si>
  <si>
    <t>kg</t>
  </si>
  <si>
    <t>UKUPNO RAZNI RADOVI</t>
  </si>
  <si>
    <t>REKAPITULACIJA</t>
  </si>
  <si>
    <t>ZIDARSKI RADOVI</t>
  </si>
  <si>
    <t>ZEMLJANI RADOVI</t>
  </si>
  <si>
    <t>UKUPNO</t>
  </si>
  <si>
    <t>RSD</t>
  </si>
  <si>
    <t>POTREBNIH GRAĐEVINSKIH I GRAĐEVINSKO-ZANATSKIH RADOVA NA UREĐENJU
BAŠTE I DVORIŠTA FAKULTETA ORGANIZACIONIH NAUKA U BEOGRADU</t>
  </si>
  <si>
    <t>OPŠTI THENIČKI USLOVI ZA IZVRŠENJE SVIH RADOVA PREDVIĐJENIH OVIM PROJEKTOM</t>
  </si>
  <si>
    <t>Sve odredbe ovih uslova sastavni su deo opisa svakog poglavlja, svake pozicije i podpozicije ovog tendera. Opšti opis na početku svake grupe radova odnosi se na sve pozicije te grupe, izuzev ako u opisu pozicije nije drugačije naznačeno.
Sve raodve treba izvesti prema planovima, tehničkom opisu, statičkom proračunu, predmeru i predračunu radova, važećim tehničkim propisima, važećim standardima, kao i uputstvu naručioca posla.
Jediničnom cenom svake pozicije predračuna obuhvaćeni su svi potrebni elementi za njeno formiranje, tako da ona u pogodbenom predračunu bude konačna.
Jedinična cena sadrži sledeće elemente:</t>
  </si>
</sst>
</file>

<file path=xl/styles.xml><?xml version="1.0" encoding="utf-8"?>
<styleSheet xmlns="http://schemas.openxmlformats.org/spreadsheetml/2006/main">
  <numFmts count="6">
    <numFmt numFmtId="43" formatCode="_(* #,##0.00_);_(* \(#,##0.00\);_(* &quot;-&quot;??_);_(@_)"/>
    <numFmt numFmtId="164" formatCode="00\-00"/>
    <numFmt numFmtId="165" formatCode="#,##0.00;[Red]#,##0.00"/>
    <numFmt numFmtId="166" formatCode="00000"/>
    <numFmt numFmtId="167" formatCode="&quot;$&quot;#,##0.00"/>
    <numFmt numFmtId="168" formatCode="#,##0.00\ [$RSD-241A]"/>
  </numFmts>
  <fonts count="29">
    <font>
      <sz val="10"/>
      <name val="Arial"/>
      <family val="2"/>
    </font>
    <font>
      <sz val="10"/>
      <name val="Arial"/>
      <family val="2"/>
    </font>
    <font>
      <b/>
      <sz val="14"/>
      <name val="Helvetica Yu"/>
    </font>
    <font>
      <sz val="10"/>
      <name val="Helvetica Yu"/>
      <family val="2"/>
    </font>
    <font>
      <b/>
      <sz val="12"/>
      <name val="Helvetica Yu"/>
    </font>
    <font>
      <b/>
      <sz val="10"/>
      <name val="Arial"/>
      <family val="2"/>
      <charset val="204"/>
    </font>
    <font>
      <b/>
      <vertAlign val="superscript"/>
      <sz val="10"/>
      <name val="Arial"/>
      <family val="2"/>
      <charset val="204"/>
    </font>
    <font>
      <b/>
      <sz val="10"/>
      <name val="Helvetica Yu"/>
      <family val="2"/>
    </font>
    <font>
      <sz val="10"/>
      <name val="Arial"/>
      <family val="2"/>
      <charset val="204"/>
    </font>
    <font>
      <b/>
      <sz val="10"/>
      <name val="Arial"/>
      <family val="2"/>
    </font>
    <font>
      <sz val="9"/>
      <name val="YUHelvetica"/>
      <family val="2"/>
    </font>
    <font>
      <b/>
      <sz val="11"/>
      <name val="Helvetica Yu"/>
      <family val="2"/>
    </font>
    <font>
      <b/>
      <sz val="11"/>
      <name val="Arial"/>
      <family val="2"/>
    </font>
    <font>
      <sz val="11"/>
      <name val="Arial"/>
      <family val="2"/>
    </font>
    <font>
      <sz val="11"/>
      <name val="YUHelvetica"/>
      <family val="2"/>
    </font>
    <font>
      <sz val="10"/>
      <color indexed="8"/>
      <name val="Arial"/>
      <family val="2"/>
    </font>
    <font>
      <sz val="12"/>
      <name val="Arial"/>
      <family val="2"/>
      <charset val="204"/>
    </font>
    <font>
      <sz val="12"/>
      <name val="Times New Roman"/>
      <family val="1"/>
    </font>
    <font>
      <sz val="10"/>
      <name val="Optima"/>
      <family val="2"/>
    </font>
    <font>
      <b/>
      <sz val="12"/>
      <name val="Optima"/>
      <family val="2"/>
    </font>
    <font>
      <b/>
      <sz val="10"/>
      <name val="Optima"/>
      <family val="2"/>
    </font>
    <font>
      <b/>
      <sz val="11"/>
      <name val="YU L Times"/>
      <family val="1"/>
    </font>
    <font>
      <sz val="9"/>
      <name val="Calibri"/>
      <family val="2"/>
      <charset val="238"/>
    </font>
    <font>
      <sz val="11"/>
      <name val="Calibri"/>
      <family val="2"/>
      <charset val="238"/>
    </font>
    <font>
      <sz val="14"/>
      <name val="Arial"/>
      <family val="2"/>
    </font>
    <font>
      <b/>
      <sz val="11"/>
      <name val="Optima"/>
      <family val="2"/>
    </font>
    <font>
      <b/>
      <sz val="12"/>
      <name val="Arial"/>
      <family val="2"/>
    </font>
    <font>
      <sz val="10"/>
      <name val="Arial"/>
      <family val="2"/>
      <charset val="238"/>
    </font>
    <font>
      <sz val="12"/>
      <name val="Arial"/>
      <family val="2"/>
    </font>
  </fonts>
  <fills count="3">
    <fill>
      <patternFill patternType="none"/>
    </fill>
    <fill>
      <patternFill patternType="gray125"/>
    </fill>
    <fill>
      <patternFill patternType="solid">
        <fgColor indexed="22"/>
        <bgColor indexed="31"/>
      </patternFill>
    </fill>
  </fills>
  <borders count="28">
    <border>
      <left/>
      <right/>
      <top/>
      <bottom/>
      <diagonal/>
    </border>
    <border>
      <left style="double">
        <color indexed="8"/>
      </left>
      <right/>
      <top style="double">
        <color indexed="8"/>
      </top>
      <bottom/>
      <diagonal/>
    </border>
    <border>
      <left style="thin">
        <color indexed="8"/>
      </left>
      <right style="thin">
        <color indexed="8"/>
      </right>
      <top style="double">
        <color indexed="8"/>
      </top>
      <bottom/>
      <diagonal/>
    </border>
    <border>
      <left/>
      <right style="thin">
        <color indexed="8"/>
      </right>
      <top style="double">
        <color indexed="8"/>
      </top>
      <bottom style="thin">
        <color indexed="8"/>
      </bottom>
      <diagonal/>
    </border>
    <border>
      <left style="thin">
        <color indexed="8"/>
      </left>
      <right style="double">
        <color indexed="8"/>
      </right>
      <top style="double">
        <color indexed="8"/>
      </top>
      <bottom style="double">
        <color indexed="8"/>
      </bottom>
      <diagonal/>
    </border>
    <border>
      <left style="double">
        <color indexed="8"/>
      </left>
      <right/>
      <top/>
      <bottom/>
      <diagonal/>
    </border>
    <border>
      <left style="thin">
        <color indexed="8"/>
      </left>
      <right style="thin">
        <color indexed="8"/>
      </right>
      <top/>
      <bottom/>
      <diagonal/>
    </border>
    <border>
      <left/>
      <right style="thin">
        <color indexed="8"/>
      </right>
      <top style="thin">
        <color indexed="8"/>
      </top>
      <bottom style="double">
        <color indexed="8"/>
      </bottom>
      <diagonal/>
    </border>
    <border>
      <left style="thin">
        <color indexed="8"/>
      </left>
      <right style="thin">
        <color indexed="8"/>
      </right>
      <top style="thin">
        <color indexed="8"/>
      </top>
      <bottom style="double">
        <color indexed="8"/>
      </bottom>
      <diagonal/>
    </border>
    <border>
      <left style="double">
        <color indexed="8"/>
      </left>
      <right/>
      <top/>
      <bottom style="double">
        <color indexed="8"/>
      </bottom>
      <diagonal/>
    </border>
    <border>
      <left style="thin">
        <color indexed="8"/>
      </left>
      <right style="thin">
        <color indexed="8"/>
      </right>
      <top/>
      <bottom style="double">
        <color indexed="8"/>
      </bottom>
      <diagonal/>
    </border>
    <border>
      <left/>
      <right style="thin">
        <color indexed="8"/>
      </right>
      <top/>
      <bottom style="double">
        <color indexed="8"/>
      </bottom>
      <diagonal/>
    </border>
    <border>
      <left/>
      <right/>
      <top/>
      <bottom style="double">
        <color indexed="8"/>
      </bottom>
      <diagonal/>
    </border>
    <border>
      <left/>
      <right style="double">
        <color indexed="8"/>
      </right>
      <top/>
      <bottom style="double">
        <color indexed="8"/>
      </bottom>
      <diagonal/>
    </border>
    <border>
      <left/>
      <right/>
      <top style="double">
        <color indexed="8"/>
      </top>
      <bottom/>
      <diagonal/>
    </border>
    <border>
      <left/>
      <right/>
      <top/>
      <bottom style="thin">
        <color indexed="8"/>
      </bottom>
      <diagonal/>
    </border>
    <border>
      <left style="hair">
        <color indexed="8"/>
      </left>
      <right/>
      <top style="thin">
        <color indexed="8"/>
      </top>
      <bottom/>
      <diagonal/>
    </border>
    <border>
      <left/>
      <right style="hair">
        <color indexed="8"/>
      </right>
      <top style="thin">
        <color indexed="8"/>
      </top>
      <bottom/>
      <diagonal/>
    </border>
    <border>
      <left style="hair">
        <color indexed="8"/>
      </left>
      <right/>
      <top/>
      <bottom/>
      <diagonal/>
    </border>
    <border>
      <left/>
      <right style="hair">
        <color indexed="8"/>
      </right>
      <top/>
      <bottom/>
      <diagonal/>
    </border>
    <border>
      <left style="hair">
        <color indexed="8"/>
      </left>
      <right/>
      <top/>
      <bottom style="thin">
        <color indexed="8"/>
      </bottom>
      <diagonal/>
    </border>
    <border>
      <left/>
      <right style="hair">
        <color indexed="8"/>
      </right>
      <top/>
      <bottom style="thin">
        <color indexed="8"/>
      </bottom>
      <diagonal/>
    </border>
    <border>
      <left/>
      <right/>
      <top/>
      <bottom style="thin">
        <color indexed="64"/>
      </bottom>
      <diagonal/>
    </border>
    <border>
      <left/>
      <right/>
      <top style="hair">
        <color indexed="8"/>
      </top>
      <bottom style="hair">
        <color indexed="8"/>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5">
    <xf numFmtId="0" fontId="0" fillId="0" borderId="0"/>
    <xf numFmtId="43" fontId="1" fillId="0" borderId="0" applyFont="0" applyFill="0" applyBorder="0" applyAlignment="0" applyProtection="0"/>
    <xf numFmtId="0" fontId="27" fillId="0" borderId="0" applyNumberFormat="0" applyFill="0" applyBorder="0" applyAlignment="0" applyProtection="0"/>
    <xf numFmtId="0" fontId="1" fillId="0" borderId="0"/>
    <xf numFmtId="0" fontId="28" fillId="0" borderId="0"/>
  </cellStyleXfs>
  <cellXfs count="128">
    <xf numFmtId="0" fontId="0" fillId="0" borderId="0" xfId="0"/>
    <xf numFmtId="4" fontId="3" fillId="0" borderId="0" xfId="0" applyNumberFormat="1" applyFont="1"/>
    <xf numFmtId="164" fontId="5" fillId="2" borderId="1" xfId="0" applyNumberFormat="1" applyFont="1" applyFill="1" applyBorder="1"/>
    <xf numFmtId="4" fontId="5" fillId="2" borderId="2" xfId="0" applyNumberFormat="1" applyFont="1" applyFill="1" applyBorder="1" applyAlignment="1">
      <alignment vertical="top"/>
    </xf>
    <xf numFmtId="165" fontId="5" fillId="2" borderId="2" xfId="0" applyNumberFormat="1" applyFont="1" applyFill="1" applyBorder="1" applyAlignment="1">
      <alignment horizontal="center"/>
    </xf>
    <xf numFmtId="164" fontId="5" fillId="2" borderId="5" xfId="0" applyNumberFormat="1" applyFont="1" applyFill="1" applyBorder="1" applyAlignment="1">
      <alignment horizontal="center"/>
    </xf>
    <xf numFmtId="4" fontId="5" fillId="2" borderId="6" xfId="0" applyNumberFormat="1" applyFont="1" applyFill="1" applyBorder="1" applyAlignment="1">
      <alignment horizontal="center" vertical="top"/>
    </xf>
    <xf numFmtId="165" fontId="5" fillId="2" borderId="6" xfId="0" applyNumberFormat="1" applyFont="1" applyFill="1" applyBorder="1" applyAlignment="1">
      <alignment horizontal="center"/>
    </xf>
    <xf numFmtId="4" fontId="7" fillId="0" borderId="0" xfId="0" applyNumberFormat="1" applyFont="1"/>
    <xf numFmtId="164" fontId="5" fillId="2" borderId="9" xfId="0" applyNumberFormat="1" applyFont="1" applyFill="1" applyBorder="1"/>
    <xf numFmtId="4" fontId="5" fillId="2" borderId="10" xfId="0" applyNumberFormat="1" applyFont="1" applyFill="1" applyBorder="1" applyAlignment="1">
      <alignment vertical="top"/>
    </xf>
    <xf numFmtId="165" fontId="5" fillId="2" borderId="10" xfId="0" applyNumberFormat="1" applyFont="1" applyFill="1" applyBorder="1" applyAlignment="1">
      <alignment horizontal="center"/>
    </xf>
    <xf numFmtId="0" fontId="8" fillId="2" borderId="11" xfId="0" applyFont="1" applyFill="1" applyBorder="1" applyAlignment="1">
      <alignment horizontal="center" vertical="center"/>
    </xf>
    <xf numFmtId="0" fontId="5" fillId="2" borderId="10" xfId="0" applyFont="1" applyFill="1" applyBorder="1" applyAlignment="1">
      <alignment horizontal="center" vertical="center"/>
    </xf>
    <xf numFmtId="165" fontId="5" fillId="2" borderId="10" xfId="0" applyNumberFormat="1" applyFont="1" applyFill="1" applyBorder="1" applyAlignment="1">
      <alignment horizontal="center" vertical="center"/>
    </xf>
    <xf numFmtId="165" fontId="5" fillId="2" borderId="12" xfId="0" applyNumberFormat="1" applyFont="1" applyFill="1" applyBorder="1" applyAlignment="1">
      <alignment horizontal="center" vertical="center"/>
    </xf>
    <xf numFmtId="0" fontId="5" fillId="2" borderId="13" xfId="0" applyFont="1" applyFill="1" applyBorder="1" applyAlignment="1">
      <alignment horizontal="center" vertical="center"/>
    </xf>
    <xf numFmtId="164" fontId="8" fillId="0" borderId="14" xfId="0" applyNumberFormat="1" applyFont="1" applyBorder="1" applyAlignment="1">
      <alignment vertical="top"/>
    </xf>
    <xf numFmtId="0" fontId="8" fillId="0" borderId="14" xfId="0" applyNumberFormat="1" applyFont="1" applyBorder="1" applyAlignment="1">
      <alignment horizontal="justify" vertical="top" wrapText="1"/>
    </xf>
    <xf numFmtId="4" fontId="8" fillId="0" borderId="14" xfId="0" applyNumberFormat="1" applyFont="1" applyBorder="1"/>
    <xf numFmtId="165" fontId="8" fillId="0" borderId="14" xfId="0" applyNumberFormat="1" applyFont="1" applyBorder="1"/>
    <xf numFmtId="0" fontId="0" fillId="0" borderId="0" xfId="0" applyAlignment="1"/>
    <xf numFmtId="0" fontId="10" fillId="0" borderId="0" xfId="0" applyFont="1" applyBorder="1"/>
    <xf numFmtId="0" fontId="0" fillId="0" borderId="0" xfId="0" applyNumberFormat="1" applyFont="1" applyBorder="1" applyAlignment="1">
      <alignment vertical="top"/>
    </xf>
    <xf numFmtId="0" fontId="0" fillId="0" borderId="0" xfId="0" applyNumberFormat="1" applyFont="1" applyBorder="1" applyAlignment="1">
      <alignment vertical="top" wrapText="1"/>
    </xf>
    <xf numFmtId="49" fontId="0" fillId="0" borderId="0" xfId="0" applyNumberFormat="1" applyFont="1" applyBorder="1" applyAlignment="1">
      <alignment vertical="top"/>
    </xf>
    <xf numFmtId="164" fontId="3" fillId="0" borderId="0" xfId="0" applyNumberFormat="1" applyFont="1" applyBorder="1" applyAlignment="1">
      <alignment vertical="top"/>
    </xf>
    <xf numFmtId="49" fontId="3" fillId="0" borderId="0" xfId="0" applyNumberFormat="1" applyFont="1" applyBorder="1" applyAlignment="1">
      <alignment horizontal="justify" vertical="top" wrapText="1"/>
    </xf>
    <xf numFmtId="4" fontId="3" fillId="0" borderId="0" xfId="0" applyNumberFormat="1" applyFont="1" applyBorder="1"/>
    <xf numFmtId="165" fontId="3" fillId="0" borderId="0" xfId="0" applyNumberFormat="1" applyFont="1" applyBorder="1"/>
    <xf numFmtId="4" fontId="7" fillId="0" borderId="0" xfId="0" applyNumberFormat="1" applyFont="1" applyBorder="1"/>
    <xf numFmtId="164" fontId="3" fillId="0" borderId="15" xfId="0" applyNumberFormat="1" applyFont="1" applyBorder="1" applyAlignment="1">
      <alignment vertical="top"/>
    </xf>
    <xf numFmtId="49" fontId="11" fillId="0" borderId="15" xfId="0" applyNumberFormat="1" applyFont="1" applyBorder="1" applyAlignment="1">
      <alignment horizontal="justify" vertical="top" wrapText="1"/>
    </xf>
    <xf numFmtId="4" fontId="3" fillId="0" borderId="15" xfId="0" applyNumberFormat="1" applyFont="1" applyBorder="1"/>
    <xf numFmtId="165" fontId="3" fillId="0" borderId="15" xfId="0" applyNumberFormat="1" applyFont="1" applyBorder="1"/>
    <xf numFmtId="164" fontId="12" fillId="0" borderId="16" xfId="0" applyNumberFormat="1" applyFont="1" applyBorder="1" applyAlignment="1">
      <alignment horizontal="center" vertical="top"/>
    </xf>
    <xf numFmtId="0" fontId="13" fillId="0" borderId="0" xfId="0" applyFont="1" applyBorder="1" applyAlignment="1">
      <alignment vertical="top" wrapText="1"/>
    </xf>
    <xf numFmtId="0" fontId="14" fillId="0" borderId="0" xfId="0" applyFont="1" applyBorder="1"/>
    <xf numFmtId="164" fontId="12" fillId="0" borderId="18" xfId="0" applyNumberFormat="1" applyFont="1" applyBorder="1" applyAlignment="1">
      <alignment horizontal="center" vertical="top"/>
    </xf>
    <xf numFmtId="164" fontId="12" fillId="0" borderId="20" xfId="0" applyNumberFormat="1" applyFont="1" applyBorder="1" applyAlignment="1">
      <alignment horizontal="center" vertical="top"/>
    </xf>
    <xf numFmtId="0" fontId="13" fillId="0" borderId="0" xfId="0" applyFont="1" applyBorder="1" applyAlignment="1">
      <alignment vertical="top"/>
    </xf>
    <xf numFmtId="164" fontId="0" fillId="0" borderId="18" xfId="0" applyNumberFormat="1" applyFont="1" applyBorder="1" applyAlignment="1">
      <alignment horizontal="left" vertical="top"/>
    </xf>
    <xf numFmtId="0" fontId="0" fillId="0" borderId="0" xfId="0" applyFont="1"/>
    <xf numFmtId="4" fontId="3" fillId="0" borderId="19" xfId="0" applyNumberFormat="1" applyFont="1" applyBorder="1"/>
    <xf numFmtId="164" fontId="0" fillId="0" borderId="20" xfId="0" applyNumberFormat="1" applyFont="1" applyBorder="1" applyAlignment="1">
      <alignment horizontal="left" vertical="top"/>
    </xf>
    <xf numFmtId="0" fontId="0" fillId="0" borderId="15" xfId="0" applyFont="1" applyBorder="1"/>
    <xf numFmtId="4" fontId="0" fillId="0" borderId="15" xfId="0" applyNumberFormat="1" applyFont="1" applyBorder="1" applyAlignment="1">
      <alignment horizontal="center"/>
    </xf>
    <xf numFmtId="4" fontId="0" fillId="0" borderId="15" xfId="0" applyNumberFormat="1" applyFont="1" applyBorder="1" applyAlignment="1">
      <alignment horizontal="right"/>
    </xf>
    <xf numFmtId="165" fontId="0" fillId="0" borderId="15" xfId="0" applyNumberFormat="1" applyFont="1" applyBorder="1" applyAlignment="1">
      <alignment horizontal="right"/>
    </xf>
    <xf numFmtId="167" fontId="0" fillId="0" borderId="15" xfId="0" applyNumberFormat="1" applyFont="1" applyBorder="1" applyAlignment="1">
      <alignment horizontal="right"/>
    </xf>
    <xf numFmtId="167" fontId="0" fillId="0" borderId="21" xfId="0" applyNumberFormat="1" applyFont="1" applyBorder="1" applyAlignment="1">
      <alignment horizontal="right"/>
    </xf>
    <xf numFmtId="0" fontId="15" fillId="0" borderId="0" xfId="0" applyFont="1"/>
    <xf numFmtId="0" fontId="0" fillId="0" borderId="0" xfId="0" applyFont="1" applyBorder="1" applyAlignment="1">
      <alignment horizontal="center"/>
    </xf>
    <xf numFmtId="4" fontId="0" fillId="0" borderId="0" xfId="0" applyNumberFormat="1" applyFont="1" applyBorder="1" applyAlignment="1">
      <alignment horizontal="right"/>
    </xf>
    <xf numFmtId="164" fontId="0" fillId="0" borderId="20" xfId="0" applyNumberFormat="1" applyFont="1" applyBorder="1" applyAlignment="1">
      <alignment vertical="top"/>
    </xf>
    <xf numFmtId="164" fontId="0" fillId="0" borderId="0" xfId="0" applyNumberFormat="1" applyFont="1" applyBorder="1" applyAlignment="1">
      <alignment horizontal="left" vertical="top"/>
    </xf>
    <xf numFmtId="164" fontId="16" fillId="0" borderId="0" xfId="0" applyNumberFormat="1" applyFont="1" applyBorder="1" applyAlignment="1">
      <alignment horizontal="center" vertical="top" wrapText="1"/>
    </xf>
    <xf numFmtId="4" fontId="16" fillId="0" borderId="0" xfId="0" applyNumberFormat="1" applyFont="1" applyBorder="1"/>
    <xf numFmtId="4" fontId="17" fillId="0" borderId="0" xfId="0" applyNumberFormat="1" applyFont="1"/>
    <xf numFmtId="164" fontId="3" fillId="0" borderId="18" xfId="0" applyNumberFormat="1" applyFont="1" applyBorder="1" applyAlignment="1">
      <alignment vertical="top"/>
    </xf>
    <xf numFmtId="49" fontId="11" fillId="0" borderId="0" xfId="0" applyNumberFormat="1" applyFont="1" applyBorder="1" applyAlignment="1">
      <alignment horizontal="justify" vertical="top" wrapText="1"/>
    </xf>
    <xf numFmtId="0" fontId="0" fillId="0" borderId="0" xfId="0" applyAlignment="1">
      <alignment wrapText="1"/>
    </xf>
    <xf numFmtId="49" fontId="0" fillId="0" borderId="22" xfId="0" applyNumberFormat="1" applyFont="1" applyBorder="1" applyAlignment="1">
      <alignment horizontal="justify" vertical="top" wrapText="1"/>
    </xf>
    <xf numFmtId="0" fontId="18" fillId="0" borderId="22" xfId="0" applyFont="1" applyBorder="1" applyAlignment="1">
      <alignment horizontal="center"/>
    </xf>
    <xf numFmtId="4" fontId="18" fillId="0" borderId="22" xfId="0" applyNumberFormat="1" applyFont="1" applyBorder="1" applyAlignment="1">
      <alignment horizontal="right"/>
    </xf>
    <xf numFmtId="4" fontId="5" fillId="2" borderId="0" xfId="0" applyNumberFormat="1" applyFont="1" applyFill="1" applyBorder="1"/>
    <xf numFmtId="0" fontId="19" fillId="0" borderId="0" xfId="0" applyFont="1" applyBorder="1" applyAlignment="1">
      <alignment vertical="top"/>
    </xf>
    <xf numFmtId="49" fontId="19" fillId="0" borderId="0" xfId="0" applyNumberFormat="1" applyFont="1" applyAlignment="1">
      <alignment horizontal="justify" vertical="top" wrapText="1"/>
    </xf>
    <xf numFmtId="0" fontId="20" fillId="0" borderId="0" xfId="0" applyFont="1" applyAlignment="1">
      <alignment horizontal="center"/>
    </xf>
    <xf numFmtId="4" fontId="20" fillId="0" borderId="0" xfId="0" applyNumberFormat="1" applyFont="1" applyAlignment="1">
      <alignment horizontal="right"/>
    </xf>
    <xf numFmtId="0" fontId="21" fillId="0" borderId="0" xfId="0" applyFont="1" applyBorder="1"/>
    <xf numFmtId="0" fontId="20" fillId="0" borderId="0" xfId="0" applyFont="1" applyBorder="1" applyAlignment="1">
      <alignment vertical="top"/>
    </xf>
    <xf numFmtId="49" fontId="20" fillId="0" borderId="0" xfId="0" applyNumberFormat="1" applyFont="1" applyAlignment="1">
      <alignment horizontal="justify" vertical="top" wrapText="1"/>
    </xf>
    <xf numFmtId="4" fontId="18" fillId="0" borderId="0" xfId="0" applyNumberFormat="1" applyFont="1" applyBorder="1" applyAlignment="1">
      <alignment horizontal="right"/>
    </xf>
    <xf numFmtId="49" fontId="3" fillId="0" borderId="0" xfId="0" applyNumberFormat="1" applyFont="1" applyBorder="1" applyAlignment="1">
      <alignment horizontal="center" vertical="top"/>
    </xf>
    <xf numFmtId="0" fontId="22" fillId="0" borderId="0" xfId="0" applyFont="1" applyAlignment="1">
      <alignment wrapText="1"/>
    </xf>
    <xf numFmtId="0" fontId="23" fillId="0" borderId="0" xfId="0" applyFont="1" applyBorder="1" applyAlignment="1">
      <alignment wrapText="1"/>
    </xf>
    <xf numFmtId="0" fontId="24" fillId="0" borderId="0" xfId="0" applyFont="1" applyAlignment="1"/>
    <xf numFmtId="0" fontId="0" fillId="0" borderId="0" xfId="0" applyFont="1" applyAlignment="1">
      <alignment wrapText="1"/>
    </xf>
    <xf numFmtId="49" fontId="0" fillId="0" borderId="0" xfId="0" applyNumberFormat="1" applyFont="1" applyAlignment="1">
      <alignment horizontal="justify" vertical="top" wrapText="1"/>
    </xf>
    <xf numFmtId="0" fontId="18" fillId="0" borderId="0" xfId="0" applyFont="1" applyAlignment="1">
      <alignment horizontal="center"/>
    </xf>
    <xf numFmtId="4" fontId="18" fillId="0" borderId="0" xfId="0" applyNumberFormat="1" applyFont="1" applyAlignment="1">
      <alignment horizontal="right"/>
    </xf>
    <xf numFmtId="49" fontId="0" fillId="0" borderId="0" xfId="0" applyNumberFormat="1" applyAlignment="1">
      <alignment horizontal="left" vertical="top" wrapText="1"/>
    </xf>
    <xf numFmtId="4" fontId="7" fillId="0" borderId="23" xfId="0" applyNumberFormat="1" applyFont="1" applyBorder="1"/>
    <xf numFmtId="49" fontId="0" fillId="0" borderId="0" xfId="0" applyNumberFormat="1" applyAlignment="1">
      <alignment horizontal="justify" vertical="top" wrapText="1"/>
    </xf>
    <xf numFmtId="4" fontId="0" fillId="0" borderId="0" xfId="0" applyNumberFormat="1" applyFont="1"/>
    <xf numFmtId="49" fontId="9" fillId="0" borderId="0" xfId="0" applyNumberFormat="1" applyFont="1" applyAlignment="1">
      <alignment horizontal="right" vertical="top" wrapText="1"/>
    </xf>
    <xf numFmtId="0" fontId="25" fillId="0" borderId="0" xfId="0" applyFont="1" applyAlignment="1">
      <alignment horizontal="center"/>
    </xf>
    <xf numFmtId="4" fontId="25" fillId="0" borderId="0" xfId="0" applyNumberFormat="1" applyFont="1" applyAlignment="1">
      <alignment horizontal="right"/>
    </xf>
    <xf numFmtId="164" fontId="3" fillId="0" borderId="0" xfId="0" applyNumberFormat="1" applyFont="1" applyBorder="1"/>
    <xf numFmtId="4" fontId="0" fillId="0" borderId="0" xfId="0" applyNumberFormat="1" applyFont="1" applyBorder="1" applyAlignment="1">
      <alignment vertical="top"/>
    </xf>
    <xf numFmtId="4" fontId="0" fillId="0" borderId="0" xfId="0" applyNumberFormat="1" applyBorder="1" applyAlignment="1">
      <alignment vertical="top"/>
    </xf>
    <xf numFmtId="4" fontId="0" fillId="0" borderId="0" xfId="0" applyNumberFormat="1" applyBorder="1" applyAlignment="1">
      <alignment horizontal="center" vertical="top" wrapText="1"/>
    </xf>
    <xf numFmtId="164" fontId="3" fillId="0" borderId="24" xfId="0" applyNumberFormat="1" applyFont="1" applyBorder="1"/>
    <xf numFmtId="4" fontId="26" fillId="0" borderId="25" xfId="0" applyNumberFormat="1" applyFont="1" applyBorder="1" applyAlignment="1">
      <alignment vertical="top"/>
    </xf>
    <xf numFmtId="4" fontId="3" fillId="0" borderId="25" xfId="0" applyNumberFormat="1" applyFont="1" applyBorder="1"/>
    <xf numFmtId="165" fontId="3" fillId="0" borderId="25" xfId="0" applyNumberFormat="1" applyFont="1" applyBorder="1"/>
    <xf numFmtId="164" fontId="3" fillId="0" borderId="26" xfId="0" applyNumberFormat="1" applyFont="1" applyBorder="1"/>
    <xf numFmtId="4" fontId="26" fillId="0" borderId="0" xfId="0" applyNumberFormat="1" applyFont="1" applyBorder="1" applyAlignment="1">
      <alignment vertical="top"/>
    </xf>
    <xf numFmtId="164" fontId="3" fillId="0" borderId="27" xfId="0" applyNumberFormat="1" applyFont="1" applyBorder="1"/>
    <xf numFmtId="4" fontId="24" fillId="0" borderId="22" xfId="0" applyNumberFormat="1" applyFont="1" applyBorder="1" applyAlignment="1">
      <alignment vertical="top"/>
    </xf>
    <xf numFmtId="4" fontId="3" fillId="0" borderId="22" xfId="0" applyNumberFormat="1" applyFont="1" applyBorder="1"/>
    <xf numFmtId="165" fontId="3" fillId="0" borderId="22" xfId="0" applyNumberFormat="1" applyFont="1" applyBorder="1"/>
    <xf numFmtId="4" fontId="3" fillId="0" borderId="0" xfId="0" applyNumberFormat="1" applyFont="1" applyBorder="1" applyAlignment="1">
      <alignment vertical="top"/>
    </xf>
    <xf numFmtId="164" fontId="3" fillId="0" borderId="0" xfId="0" applyNumberFormat="1" applyFont="1"/>
    <xf numFmtId="4" fontId="3" fillId="0" borderId="6" xfId="0" applyNumberFormat="1" applyFont="1" applyBorder="1" applyAlignment="1">
      <alignment vertical="top"/>
    </xf>
    <xf numFmtId="165" fontId="3" fillId="0" borderId="0" xfId="0" applyNumberFormat="1" applyFont="1"/>
    <xf numFmtId="0" fontId="0" fillId="0" borderId="0" xfId="0" applyFont="1" applyAlignment="1">
      <alignment horizontal="left" vertical="top" wrapText="1"/>
    </xf>
    <xf numFmtId="4" fontId="5" fillId="2" borderId="0" xfId="0" applyNumberFormat="1" applyFont="1" applyFill="1" applyBorder="1" applyAlignment="1">
      <alignment horizontal="left"/>
    </xf>
    <xf numFmtId="0" fontId="0" fillId="0" borderId="17" xfId="0" applyFont="1" applyBorder="1" applyAlignment="1">
      <alignment horizontal="justify" vertical="top" wrapText="1"/>
    </xf>
    <xf numFmtId="0" fontId="0" fillId="0" borderId="19" xfId="0" applyFont="1" applyBorder="1" applyAlignment="1">
      <alignment horizontal="justify" vertical="top" wrapText="1"/>
    </xf>
    <xf numFmtId="0" fontId="0" fillId="0" borderId="21" xfId="0" applyFont="1" applyBorder="1" applyAlignment="1">
      <alignment horizontal="justify" vertical="top"/>
    </xf>
    <xf numFmtId="0" fontId="0" fillId="0" borderId="0" xfId="0" applyNumberFormat="1" applyFont="1" applyBorder="1" applyAlignment="1">
      <alignment horizontal="justify" vertical="top" wrapText="1"/>
    </xf>
    <xf numFmtId="0" fontId="0" fillId="0" borderId="0" xfId="0" applyNumberFormat="1" applyFont="1" applyBorder="1" applyAlignment="1">
      <alignment horizontal="left" vertical="top" wrapText="1"/>
    </xf>
    <xf numFmtId="166" fontId="0" fillId="0" borderId="0" xfId="0" applyNumberFormat="1" applyFont="1" applyBorder="1" applyAlignment="1">
      <alignment horizontal="justify" vertical="top" wrapText="1"/>
    </xf>
    <xf numFmtId="49" fontId="9" fillId="0" borderId="0" xfId="0" applyNumberFormat="1" applyFont="1" applyBorder="1" applyAlignment="1">
      <alignment horizontal="center" vertical="top" wrapText="1"/>
    </xf>
    <xf numFmtId="4" fontId="3" fillId="0" borderId="0" xfId="0" applyNumberFormat="1" applyFont="1" applyBorder="1" applyAlignment="1">
      <alignment horizontal="center" vertical="top"/>
    </xf>
    <xf numFmtId="4" fontId="2" fillId="0" borderId="0" xfId="0" applyNumberFormat="1" applyFont="1" applyBorder="1" applyAlignment="1">
      <alignment horizontal="center" vertical="center"/>
    </xf>
    <xf numFmtId="4" fontId="4" fillId="0" borderId="0" xfId="0" applyNumberFormat="1" applyFont="1" applyBorder="1" applyAlignment="1">
      <alignment horizontal="center" vertical="center" wrapText="1"/>
    </xf>
    <xf numFmtId="4" fontId="4" fillId="0" borderId="0" xfId="0" applyNumberFormat="1" applyFont="1" applyBorder="1" applyAlignment="1">
      <alignment horizontal="center" vertical="top" wrapText="1"/>
    </xf>
    <xf numFmtId="4" fontId="3" fillId="0" borderId="0" xfId="0" applyNumberFormat="1" applyFont="1" applyBorder="1" applyAlignment="1">
      <alignment horizontal="center" vertical="top" wrapText="1"/>
    </xf>
    <xf numFmtId="4" fontId="5" fillId="2" borderId="3" xfId="0" applyNumberFormat="1" applyFont="1" applyFill="1" applyBorder="1" applyAlignment="1">
      <alignment horizontal="center"/>
    </xf>
    <xf numFmtId="4" fontId="5" fillId="2" borderId="4" xfId="0" applyNumberFormat="1" applyFont="1" applyFill="1" applyBorder="1" applyAlignment="1">
      <alignment horizontal="center" vertical="center" wrapText="1"/>
    </xf>
    <xf numFmtId="4" fontId="5" fillId="2" borderId="7" xfId="0" applyNumberFormat="1" applyFont="1" applyFill="1" applyBorder="1" applyAlignment="1">
      <alignment horizontal="center" vertical="center"/>
    </xf>
    <xf numFmtId="4" fontId="5" fillId="2" borderId="8" xfId="0" applyNumberFormat="1" applyFont="1" applyFill="1" applyBorder="1" applyAlignment="1">
      <alignment horizontal="center" vertical="center"/>
    </xf>
    <xf numFmtId="168" fontId="9" fillId="0" borderId="21" xfId="0" applyNumberFormat="1" applyFont="1" applyBorder="1" applyAlignment="1">
      <alignment horizontal="right"/>
    </xf>
    <xf numFmtId="168" fontId="0" fillId="0" borderId="21" xfId="0" applyNumberFormat="1" applyFont="1" applyBorder="1" applyAlignment="1">
      <alignment horizontal="right"/>
    </xf>
    <xf numFmtId="0" fontId="0" fillId="0" borderId="0" xfId="0" applyNumberFormat="1" applyBorder="1" applyAlignment="1">
      <alignment horizontal="justify" vertical="top" wrapText="1"/>
    </xf>
  </cellXfs>
  <cellStyles count="5">
    <cellStyle name="Comma 2" xfId="1"/>
    <cellStyle name="Excel Built-in Normal" xfId="2"/>
    <cellStyle name="Normal" xfId="0" builtinId="0"/>
    <cellStyle name="Normal 2" xfId="3"/>
    <cellStyle name="Obično_Specifikacija celika"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CE249"/>
  <sheetViews>
    <sheetView tabSelected="1" view="pageBreakPreview" topLeftCell="A121" zoomScaleSheetLayoutView="100" workbookViewId="0">
      <selection activeCell="E73" sqref="E73:G73"/>
    </sheetView>
  </sheetViews>
  <sheetFormatPr defaultColWidth="9.140625" defaultRowHeight="12.75"/>
  <cols>
    <col min="1" max="1" width="6.28515625" style="104" customWidth="1"/>
    <col min="2" max="2" width="46.5703125" style="105" customWidth="1"/>
    <col min="3" max="3" width="5.28515625" style="1" customWidth="1"/>
    <col min="4" max="4" width="6.7109375" style="1" customWidth="1"/>
    <col min="5" max="5" width="8" style="106" customWidth="1"/>
    <col min="6" max="6" width="16" style="106" customWidth="1"/>
    <col min="7" max="7" width="20.140625" style="1" customWidth="1"/>
    <col min="8" max="16384" width="9.140625" style="1"/>
  </cols>
  <sheetData>
    <row r="1" spans="1:9" ht="18">
      <c r="A1" s="117" t="s">
        <v>0</v>
      </c>
      <c r="B1" s="117"/>
      <c r="C1" s="117"/>
      <c r="D1" s="117"/>
      <c r="E1" s="117"/>
      <c r="F1" s="117"/>
      <c r="G1" s="117"/>
    </row>
    <row r="2" spans="1:9" ht="50.65" customHeight="1">
      <c r="A2" s="118" t="s">
        <v>101</v>
      </c>
      <c r="B2" s="118"/>
      <c r="C2" s="118"/>
      <c r="D2" s="118"/>
      <c r="E2" s="118"/>
      <c r="F2" s="118"/>
      <c r="G2" s="118"/>
    </row>
    <row r="3" spans="1:9" ht="17.25" customHeight="1">
      <c r="A3" s="119" t="s">
        <v>1</v>
      </c>
      <c r="B3" s="119"/>
      <c r="C3" s="119"/>
      <c r="D3" s="119"/>
      <c r="E3" s="119"/>
      <c r="F3" s="119"/>
      <c r="G3" s="119"/>
    </row>
    <row r="4" spans="1:9" ht="12.75" customHeight="1">
      <c r="A4" s="120"/>
      <c r="B4" s="120"/>
      <c r="C4" s="120"/>
      <c r="D4" s="120"/>
      <c r="E4" s="120"/>
      <c r="F4" s="120"/>
      <c r="G4" s="120"/>
    </row>
    <row r="5" spans="1:9" ht="13.5" customHeight="1" thickBot="1">
      <c r="A5" s="120"/>
      <c r="B5" s="120"/>
      <c r="C5" s="120"/>
      <c r="D5" s="120"/>
      <c r="E5" s="120"/>
      <c r="F5" s="120"/>
      <c r="G5" s="120"/>
    </row>
    <row r="6" spans="1:9" ht="12.75" customHeight="1" thickTop="1" thickBot="1">
      <c r="A6" s="2"/>
      <c r="B6" s="3"/>
      <c r="C6" s="121" t="s">
        <v>2</v>
      </c>
      <c r="D6" s="121"/>
      <c r="E6" s="4" t="s">
        <v>3</v>
      </c>
      <c r="F6" s="4" t="s">
        <v>3</v>
      </c>
      <c r="G6" s="122" t="s">
        <v>4</v>
      </c>
    </row>
    <row r="7" spans="1:9" s="8" customFormat="1" ht="15.75" thickTop="1" thickBot="1">
      <c r="A7" s="5" t="s">
        <v>5</v>
      </c>
      <c r="B7" s="6" t="s">
        <v>6</v>
      </c>
      <c r="C7" s="123" t="s">
        <v>7</v>
      </c>
      <c r="D7" s="124" t="s">
        <v>8</v>
      </c>
      <c r="E7" s="7" t="s">
        <v>9</v>
      </c>
      <c r="F7" s="7" t="s">
        <v>9</v>
      </c>
      <c r="G7" s="122"/>
    </row>
    <row r="8" spans="1:9" s="8" customFormat="1" ht="14.25" thickTop="1" thickBot="1">
      <c r="A8" s="9"/>
      <c r="B8" s="10"/>
      <c r="C8" s="123"/>
      <c r="D8" s="124"/>
      <c r="E8" s="11"/>
      <c r="F8" s="11" t="s">
        <v>100</v>
      </c>
      <c r="G8" s="122"/>
    </row>
    <row r="9" spans="1:9" ht="14.25" thickTop="1" thickBot="1">
      <c r="A9" s="9"/>
      <c r="B9" s="10"/>
      <c r="C9" s="12"/>
      <c r="D9" s="13" t="s">
        <v>10</v>
      </c>
      <c r="E9" s="14" t="s">
        <v>11</v>
      </c>
      <c r="F9" s="15"/>
      <c r="G9" s="16" t="s">
        <v>12</v>
      </c>
    </row>
    <row r="10" spans="1:9" s="8" customFormat="1" ht="13.5" thickTop="1">
      <c r="A10" s="17"/>
      <c r="B10" s="18"/>
      <c r="C10" s="19"/>
      <c r="D10" s="19"/>
      <c r="E10" s="20"/>
      <c r="F10" s="20"/>
      <c r="G10" s="19"/>
    </row>
    <row r="11" spans="1:9" s="22" customFormat="1" ht="12.75" customHeight="1">
      <c r="A11" s="115" t="s">
        <v>102</v>
      </c>
      <c r="B11" s="115"/>
      <c r="C11" s="115"/>
      <c r="D11" s="115"/>
      <c r="E11" s="115"/>
      <c r="F11" s="115"/>
      <c r="G11" s="115"/>
      <c r="H11" s="21"/>
      <c r="I11" s="21"/>
    </row>
    <row r="12" spans="1:9" s="8" customFormat="1">
      <c r="A12" s="116"/>
      <c r="B12" s="116"/>
      <c r="C12" s="116"/>
      <c r="D12" s="116"/>
      <c r="E12" s="116"/>
      <c r="F12" s="116"/>
      <c r="G12" s="116"/>
    </row>
    <row r="13" spans="1:9" s="22" customFormat="1" ht="105.75" customHeight="1">
      <c r="A13" s="127" t="s">
        <v>103</v>
      </c>
      <c r="B13" s="112"/>
      <c r="C13" s="112"/>
      <c r="D13" s="112"/>
      <c r="E13" s="112"/>
      <c r="F13" s="112"/>
      <c r="G13" s="112"/>
      <c r="H13" s="23"/>
      <c r="I13" s="23"/>
    </row>
    <row r="14" spans="1:9" s="22" customFormat="1" ht="150.75" customHeight="1">
      <c r="A14" s="112" t="s">
        <v>13</v>
      </c>
      <c r="B14" s="112"/>
      <c r="C14" s="112"/>
      <c r="D14" s="112"/>
      <c r="E14" s="112"/>
      <c r="F14" s="112"/>
      <c r="G14" s="112"/>
      <c r="H14" s="23"/>
      <c r="I14" s="23"/>
    </row>
    <row r="15" spans="1:9" s="22" customFormat="1" ht="56.25" customHeight="1">
      <c r="A15" s="112" t="s">
        <v>14</v>
      </c>
      <c r="B15" s="112"/>
      <c r="C15" s="112"/>
      <c r="D15" s="112"/>
      <c r="E15" s="112"/>
      <c r="F15" s="112"/>
      <c r="G15" s="112"/>
      <c r="H15" s="23"/>
      <c r="I15" s="23"/>
    </row>
    <row r="16" spans="1:9" s="24" customFormat="1" ht="172.5" customHeight="1">
      <c r="A16" s="112" t="s">
        <v>15</v>
      </c>
      <c r="B16" s="112"/>
      <c r="C16" s="112"/>
      <c r="D16" s="112"/>
      <c r="E16" s="112"/>
      <c r="F16" s="112"/>
      <c r="G16" s="112"/>
    </row>
    <row r="17" spans="1:83" s="24" customFormat="1" ht="183.75" customHeight="1">
      <c r="A17" s="112" t="s">
        <v>16</v>
      </c>
      <c r="B17" s="112"/>
      <c r="C17" s="112"/>
      <c r="D17" s="112"/>
      <c r="E17" s="112"/>
      <c r="F17" s="112"/>
      <c r="G17" s="112"/>
    </row>
    <row r="18" spans="1:83" s="24" customFormat="1" ht="173.25" customHeight="1">
      <c r="A18" s="112" t="s">
        <v>17</v>
      </c>
      <c r="B18" s="112"/>
      <c r="C18" s="112"/>
      <c r="D18" s="112"/>
      <c r="E18" s="112"/>
      <c r="F18" s="112"/>
      <c r="G18" s="112"/>
    </row>
    <row r="19" spans="1:83" s="22" customFormat="1" ht="60.75" customHeight="1">
      <c r="A19" s="113" t="s">
        <v>18</v>
      </c>
      <c r="B19" s="113"/>
      <c r="C19" s="113"/>
      <c r="D19" s="113"/>
      <c r="E19" s="113"/>
      <c r="F19" s="113"/>
      <c r="G19" s="113"/>
      <c r="H19" s="23"/>
      <c r="I19" s="23"/>
    </row>
    <row r="20" spans="1:83" s="22" customFormat="1" ht="120.75" customHeight="1">
      <c r="A20" s="114" t="s">
        <v>19</v>
      </c>
      <c r="B20" s="114"/>
      <c r="C20" s="114"/>
      <c r="D20" s="114"/>
      <c r="E20" s="114"/>
      <c r="F20" s="114"/>
      <c r="G20" s="114"/>
      <c r="H20" s="25"/>
      <c r="I20" s="25"/>
    </row>
    <row r="21" spans="1:83" s="22" customFormat="1" ht="54" customHeight="1">
      <c r="A21" s="112" t="s">
        <v>20</v>
      </c>
      <c r="B21" s="112"/>
      <c r="C21" s="112"/>
      <c r="D21" s="112"/>
      <c r="E21" s="112"/>
      <c r="F21" s="112"/>
      <c r="G21" s="112"/>
      <c r="H21" s="23"/>
      <c r="I21" s="23"/>
    </row>
    <row r="22" spans="1:83" s="22" customFormat="1" ht="67.5" customHeight="1">
      <c r="A22" s="112" t="s">
        <v>21</v>
      </c>
      <c r="B22" s="112"/>
      <c r="C22" s="112"/>
      <c r="D22" s="112"/>
      <c r="E22" s="112"/>
      <c r="F22" s="112"/>
      <c r="G22" s="112"/>
      <c r="H22" s="23"/>
      <c r="I22" s="23"/>
    </row>
    <row r="23" spans="1:83" s="8" customFormat="1">
      <c r="A23" s="26"/>
      <c r="B23" s="27"/>
      <c r="C23" s="28"/>
      <c r="D23" s="28"/>
      <c r="E23" s="29"/>
      <c r="F23" s="29"/>
      <c r="G23" s="28"/>
      <c r="H23" s="30"/>
      <c r="I23" s="30"/>
      <c r="J23" s="30"/>
      <c r="K23" s="30"/>
      <c r="L23" s="30"/>
      <c r="M23" s="30"/>
      <c r="N23" s="30"/>
      <c r="O23" s="30"/>
      <c r="P23" s="30"/>
      <c r="Q23" s="30"/>
      <c r="R23" s="30"/>
      <c r="S23" s="30"/>
      <c r="T23" s="30"/>
      <c r="U23" s="30"/>
      <c r="V23" s="30"/>
      <c r="W23" s="30"/>
      <c r="X23" s="30"/>
      <c r="Y23" s="30"/>
      <c r="Z23" s="30"/>
      <c r="AA23" s="30"/>
      <c r="AB23" s="30"/>
      <c r="AC23" s="30"/>
      <c r="AD23" s="30"/>
      <c r="AE23" s="30"/>
      <c r="AF23" s="30"/>
      <c r="AG23" s="30"/>
      <c r="AH23" s="30"/>
      <c r="AI23" s="30"/>
      <c r="AJ23" s="30"/>
      <c r="AK23" s="30"/>
      <c r="AL23" s="30"/>
      <c r="AM23" s="30"/>
      <c r="AN23" s="30"/>
      <c r="AO23" s="30"/>
      <c r="AP23" s="30"/>
      <c r="AQ23" s="30"/>
      <c r="AR23" s="30"/>
      <c r="AS23" s="30"/>
      <c r="AT23" s="30"/>
      <c r="AU23" s="30"/>
      <c r="AV23" s="30"/>
      <c r="AW23" s="30"/>
      <c r="AX23" s="30"/>
      <c r="AY23" s="30"/>
      <c r="AZ23" s="30"/>
      <c r="BA23" s="30"/>
      <c r="BB23" s="30"/>
      <c r="BC23" s="30"/>
      <c r="BD23" s="30"/>
      <c r="BE23" s="30"/>
      <c r="BF23" s="30"/>
      <c r="BG23" s="30"/>
      <c r="BH23" s="30"/>
      <c r="BI23" s="30"/>
      <c r="BJ23" s="30"/>
      <c r="BK23" s="30"/>
      <c r="BL23" s="30"/>
      <c r="BM23" s="30"/>
      <c r="BN23" s="30"/>
      <c r="BO23" s="30"/>
      <c r="BP23" s="30"/>
      <c r="BQ23" s="30"/>
      <c r="BR23" s="30"/>
      <c r="BS23" s="30"/>
      <c r="BT23" s="30"/>
      <c r="BU23" s="30"/>
      <c r="BV23" s="30"/>
      <c r="BW23" s="30"/>
      <c r="BX23" s="30"/>
      <c r="BY23" s="30"/>
      <c r="BZ23" s="30"/>
      <c r="CA23" s="30"/>
      <c r="CB23" s="30"/>
      <c r="CC23" s="30"/>
      <c r="CD23" s="30"/>
      <c r="CE23" s="30"/>
    </row>
    <row r="24" spans="1:83" s="30" customFormat="1" ht="15">
      <c r="A24" s="31"/>
      <c r="B24" s="32" t="s">
        <v>22</v>
      </c>
      <c r="C24" s="33"/>
      <c r="D24" s="33"/>
      <c r="E24" s="34"/>
      <c r="F24" s="34"/>
      <c r="G24" s="33"/>
    </row>
    <row r="25" spans="1:83" s="37" customFormat="1" ht="105.75" customHeight="1">
      <c r="A25" s="35"/>
      <c r="B25" s="109" t="s">
        <v>23</v>
      </c>
      <c r="C25" s="109"/>
      <c r="D25" s="109"/>
      <c r="E25" s="109"/>
      <c r="F25" s="109"/>
      <c r="G25" s="109"/>
      <c r="H25" s="36"/>
      <c r="I25" s="36"/>
    </row>
    <row r="26" spans="1:83" s="37" customFormat="1" ht="120" customHeight="1">
      <c r="A26" s="38"/>
      <c r="B26" s="110" t="s">
        <v>24</v>
      </c>
      <c r="C26" s="110"/>
      <c r="D26" s="110"/>
      <c r="E26" s="110"/>
      <c r="F26" s="110"/>
      <c r="G26" s="110"/>
      <c r="H26" s="36"/>
      <c r="I26" s="36"/>
    </row>
    <row r="27" spans="1:83" s="37" customFormat="1" ht="30" customHeight="1">
      <c r="A27" s="39"/>
      <c r="B27" s="111" t="s">
        <v>25</v>
      </c>
      <c r="C27" s="111"/>
      <c r="D27" s="111"/>
      <c r="E27" s="111"/>
      <c r="F27" s="111"/>
      <c r="G27" s="111"/>
      <c r="H27" s="40"/>
      <c r="I27" s="40"/>
    </row>
    <row r="28" spans="1:83" s="30" customFormat="1">
      <c r="A28" s="41">
        <v>101</v>
      </c>
      <c r="B28" s="42" t="s">
        <v>26</v>
      </c>
      <c r="C28" s="28"/>
      <c r="D28" s="28"/>
      <c r="E28" s="29"/>
      <c r="F28" s="29"/>
      <c r="G28" s="43"/>
    </row>
    <row r="29" spans="1:83" s="30" customFormat="1">
      <c r="A29" s="41"/>
      <c r="B29" t="s">
        <v>27</v>
      </c>
      <c r="C29" s="28"/>
      <c r="D29" s="28"/>
      <c r="E29" s="29"/>
      <c r="F29" s="29"/>
      <c r="G29" s="43"/>
    </row>
    <row r="30" spans="1:83" s="30" customFormat="1">
      <c r="A30" s="41"/>
      <c r="B30" t="s">
        <v>28</v>
      </c>
      <c r="C30" s="28"/>
      <c r="D30" s="28"/>
      <c r="E30" s="29"/>
      <c r="F30" s="29"/>
      <c r="G30" s="43"/>
    </row>
    <row r="31" spans="1:83" s="30" customFormat="1">
      <c r="A31" s="41"/>
      <c r="B31" t="s">
        <v>29</v>
      </c>
      <c r="C31" s="28"/>
      <c r="D31" s="28"/>
      <c r="E31" s="29"/>
      <c r="F31" s="29"/>
      <c r="G31" s="43"/>
    </row>
    <row r="32" spans="1:83" s="30" customFormat="1">
      <c r="A32" s="41"/>
      <c r="B32" s="42" t="s">
        <v>30</v>
      </c>
      <c r="C32" s="28"/>
      <c r="D32" s="28"/>
      <c r="E32" s="29"/>
      <c r="F32" s="29"/>
      <c r="G32" s="43"/>
    </row>
    <row r="33" spans="1:7" s="30" customFormat="1">
      <c r="A33" s="41"/>
      <c r="B33" s="42" t="s">
        <v>31</v>
      </c>
      <c r="C33" s="28"/>
      <c r="D33" s="28"/>
      <c r="E33" s="29"/>
      <c r="F33" s="29"/>
      <c r="G33" s="43"/>
    </row>
    <row r="34" spans="1:7" s="30" customFormat="1">
      <c r="A34" s="41"/>
      <c r="B34" s="42" t="s">
        <v>32</v>
      </c>
      <c r="C34" s="28"/>
      <c r="D34" s="28"/>
      <c r="E34" s="29"/>
      <c r="F34" s="29"/>
      <c r="G34" s="43"/>
    </row>
    <row r="35" spans="1:7" s="30" customFormat="1">
      <c r="A35" s="41"/>
      <c r="B35" s="42" t="s">
        <v>33</v>
      </c>
      <c r="C35" s="28"/>
      <c r="D35" s="28"/>
      <c r="E35" s="29"/>
      <c r="F35" s="29"/>
      <c r="G35" s="43"/>
    </row>
    <row r="36" spans="1:7" s="30" customFormat="1">
      <c r="A36" s="41"/>
      <c r="B36" s="42"/>
      <c r="C36" s="28"/>
      <c r="D36" s="28"/>
      <c r="E36" s="29"/>
      <c r="F36" s="29"/>
      <c r="G36" s="43"/>
    </row>
    <row r="37" spans="1:7" s="30" customFormat="1">
      <c r="A37" s="44"/>
      <c r="B37" s="45"/>
      <c r="C37" s="46" t="s">
        <v>34</v>
      </c>
      <c r="D37" s="47">
        <v>5</v>
      </c>
      <c r="E37" s="48"/>
      <c r="F37" s="49"/>
      <c r="G37" s="50"/>
    </row>
    <row r="38" spans="1:7" s="30" customFormat="1">
      <c r="A38" s="41">
        <v>102</v>
      </c>
      <c r="B38" s="42" t="s">
        <v>26</v>
      </c>
      <c r="C38" s="28"/>
      <c r="D38" s="28"/>
      <c r="E38" s="29"/>
      <c r="F38" s="43"/>
      <c r="G38" s="43"/>
    </row>
    <row r="39" spans="1:7" s="30" customFormat="1">
      <c r="A39" s="41"/>
      <c r="B39" s="42" t="s">
        <v>35</v>
      </c>
      <c r="C39" s="28"/>
      <c r="D39" s="28"/>
      <c r="E39" s="29"/>
      <c r="F39" s="43"/>
      <c r="G39" s="43"/>
    </row>
    <row r="40" spans="1:7" s="30" customFormat="1">
      <c r="A40" s="41"/>
      <c r="B40" s="51" t="s">
        <v>36</v>
      </c>
      <c r="C40" s="28"/>
      <c r="D40" s="28"/>
      <c r="E40" s="29"/>
      <c r="F40" s="43"/>
      <c r="G40" s="43"/>
    </row>
    <row r="41" spans="1:7" s="30" customFormat="1">
      <c r="A41" s="41"/>
      <c r="B41" s="42" t="s">
        <v>29</v>
      </c>
      <c r="C41" s="28"/>
      <c r="D41" s="28"/>
      <c r="E41" s="29"/>
      <c r="F41" s="43"/>
      <c r="G41" s="43"/>
    </row>
    <row r="42" spans="1:7" s="30" customFormat="1">
      <c r="A42" s="41"/>
      <c r="B42" s="42" t="s">
        <v>30</v>
      </c>
      <c r="C42" s="28"/>
      <c r="D42" s="28"/>
      <c r="E42" s="29"/>
      <c r="F42" s="43"/>
      <c r="G42" s="43"/>
    </row>
    <row r="43" spans="1:7" s="30" customFormat="1">
      <c r="A43" s="41"/>
      <c r="B43" s="42" t="s">
        <v>31</v>
      </c>
      <c r="C43" s="28"/>
      <c r="D43" s="28"/>
      <c r="E43" s="29"/>
      <c r="F43" s="43"/>
      <c r="G43" s="43"/>
    </row>
    <row r="44" spans="1:7" s="30" customFormat="1">
      <c r="A44" s="41"/>
      <c r="B44" s="42" t="s">
        <v>32</v>
      </c>
      <c r="C44" s="28"/>
      <c r="D44" s="28"/>
      <c r="E44" s="29"/>
      <c r="F44" s="43"/>
      <c r="G44" s="43"/>
    </row>
    <row r="45" spans="1:7" s="30" customFormat="1">
      <c r="A45" s="41"/>
      <c r="B45" s="42" t="s">
        <v>33</v>
      </c>
      <c r="C45" s="28"/>
      <c r="D45" s="28"/>
      <c r="E45" s="29"/>
      <c r="F45" s="43"/>
      <c r="G45" s="43"/>
    </row>
    <row r="46" spans="1:7" s="30" customFormat="1">
      <c r="A46" s="41"/>
      <c r="B46" s="42"/>
      <c r="C46" s="28"/>
      <c r="D46" s="28"/>
      <c r="E46" s="29"/>
      <c r="F46" s="43"/>
      <c r="G46" s="43"/>
    </row>
    <row r="47" spans="1:7" s="30" customFormat="1">
      <c r="A47" s="44"/>
      <c r="B47" s="45"/>
      <c r="C47" s="46" t="s">
        <v>34</v>
      </c>
      <c r="D47" s="47">
        <v>5</v>
      </c>
      <c r="E47" s="48"/>
      <c r="F47" s="49"/>
      <c r="G47" s="50"/>
    </row>
    <row r="48" spans="1:7" s="30" customFormat="1">
      <c r="A48" s="41">
        <v>103</v>
      </c>
      <c r="B48" s="42" t="s">
        <v>26</v>
      </c>
      <c r="C48" s="28"/>
      <c r="D48" s="28"/>
      <c r="E48" s="29"/>
      <c r="F48" s="43"/>
      <c r="G48" s="43"/>
    </row>
    <row r="49" spans="1:7" s="30" customFormat="1">
      <c r="A49" s="41"/>
      <c r="B49" t="s">
        <v>37</v>
      </c>
      <c r="C49" s="28"/>
      <c r="D49" s="28"/>
      <c r="E49" s="29"/>
      <c r="F49" s="43"/>
      <c r="G49" s="43"/>
    </row>
    <row r="50" spans="1:7" s="30" customFormat="1">
      <c r="A50" s="41"/>
      <c r="B50" t="s">
        <v>38</v>
      </c>
      <c r="C50" s="28"/>
      <c r="D50" s="28"/>
      <c r="E50" s="29"/>
      <c r="F50" s="43"/>
      <c r="G50" s="43"/>
    </row>
    <row r="51" spans="1:7" s="30" customFormat="1">
      <c r="A51" s="41"/>
      <c r="B51" s="42" t="s">
        <v>39</v>
      </c>
      <c r="C51" s="28"/>
      <c r="D51" s="28"/>
      <c r="E51" s="29"/>
      <c r="F51" s="43"/>
      <c r="G51" s="43"/>
    </row>
    <row r="52" spans="1:7" s="30" customFormat="1">
      <c r="A52" s="41"/>
      <c r="B52" s="42" t="s">
        <v>31</v>
      </c>
      <c r="C52" s="28"/>
      <c r="D52" s="28"/>
      <c r="E52" s="29"/>
      <c r="F52" s="43"/>
      <c r="G52" s="43"/>
    </row>
    <row r="53" spans="1:7" s="30" customFormat="1">
      <c r="A53" s="41"/>
      <c r="B53" s="42" t="s">
        <v>32</v>
      </c>
      <c r="C53" s="28"/>
      <c r="D53" s="28"/>
      <c r="E53" s="29"/>
      <c r="F53" s="43"/>
      <c r="G53" s="43"/>
    </row>
    <row r="54" spans="1:7" s="30" customFormat="1">
      <c r="A54" s="41"/>
      <c r="B54" s="42" t="s">
        <v>33</v>
      </c>
      <c r="C54" s="28"/>
      <c r="D54" s="28"/>
      <c r="E54" s="29"/>
      <c r="F54" s="43"/>
      <c r="G54" s="43"/>
    </row>
    <row r="55" spans="1:7" s="30" customFormat="1">
      <c r="A55" s="41"/>
      <c r="B55" s="42" t="s">
        <v>40</v>
      </c>
      <c r="C55" s="28"/>
      <c r="D55" s="28"/>
      <c r="E55" s="29"/>
      <c r="F55" s="43"/>
      <c r="G55" s="43"/>
    </row>
    <row r="56" spans="1:7" s="30" customFormat="1">
      <c r="A56" s="44"/>
      <c r="B56" s="45"/>
      <c r="C56" s="46" t="s">
        <v>34</v>
      </c>
      <c r="D56" s="47">
        <v>42</v>
      </c>
      <c r="E56" s="48"/>
      <c r="F56" s="49"/>
      <c r="G56" s="50"/>
    </row>
    <row r="57" spans="1:7" s="30" customFormat="1">
      <c r="A57" s="41">
        <v>104</v>
      </c>
      <c r="B57" s="42" t="s">
        <v>26</v>
      </c>
      <c r="C57" s="28"/>
      <c r="D57" s="28"/>
      <c r="E57" s="29"/>
      <c r="F57" s="43"/>
      <c r="G57" s="43"/>
    </row>
    <row r="58" spans="1:7" s="30" customFormat="1">
      <c r="A58" s="41"/>
      <c r="B58" s="42" t="s">
        <v>41</v>
      </c>
      <c r="C58" s="28"/>
      <c r="D58" s="28"/>
      <c r="E58" s="29"/>
      <c r="F58" s="43"/>
      <c r="G58" s="43"/>
    </row>
    <row r="59" spans="1:7" s="30" customFormat="1">
      <c r="A59" s="41"/>
      <c r="B59" s="51" t="s">
        <v>42</v>
      </c>
      <c r="C59" s="28"/>
      <c r="D59" s="28"/>
      <c r="E59" s="29"/>
      <c r="F59" s="43"/>
      <c r="G59" s="43"/>
    </row>
    <row r="60" spans="1:7" s="30" customFormat="1">
      <c r="A60" s="41"/>
      <c r="B60" s="42" t="s">
        <v>39</v>
      </c>
      <c r="C60" s="28"/>
      <c r="D60" s="28"/>
      <c r="E60" s="29"/>
      <c r="F60" s="43"/>
      <c r="G60" s="43"/>
    </row>
    <row r="61" spans="1:7" s="30" customFormat="1">
      <c r="A61" s="41"/>
      <c r="B61" s="42" t="s">
        <v>31</v>
      </c>
      <c r="C61" s="28"/>
      <c r="D61" s="28"/>
      <c r="E61" s="29"/>
      <c r="F61" s="43"/>
      <c r="G61" s="43"/>
    </row>
    <row r="62" spans="1:7" s="30" customFormat="1">
      <c r="A62" s="41"/>
      <c r="B62" s="42" t="s">
        <v>32</v>
      </c>
      <c r="C62" s="28"/>
      <c r="D62" s="28"/>
      <c r="E62" s="29"/>
      <c r="F62" s="43"/>
      <c r="G62" s="43"/>
    </row>
    <row r="63" spans="1:7" s="30" customFormat="1">
      <c r="A63" s="41"/>
      <c r="B63" s="42" t="s">
        <v>33</v>
      </c>
      <c r="C63" s="28"/>
      <c r="D63" s="28"/>
      <c r="E63" s="29"/>
      <c r="F63" s="43"/>
      <c r="G63" s="43"/>
    </row>
    <row r="64" spans="1:7" s="30" customFormat="1">
      <c r="A64" s="41"/>
      <c r="B64" s="42" t="s">
        <v>43</v>
      </c>
      <c r="C64" s="28"/>
      <c r="D64" s="28"/>
      <c r="E64" s="29"/>
      <c r="F64" s="43"/>
      <c r="G64" s="43"/>
    </row>
    <row r="65" spans="1:9" s="30" customFormat="1">
      <c r="A65" s="44"/>
      <c r="B65" s="45"/>
      <c r="C65" s="46" t="s">
        <v>34</v>
      </c>
      <c r="D65" s="47">
        <v>42</v>
      </c>
      <c r="E65" s="48"/>
      <c r="F65" s="49"/>
      <c r="G65" s="50"/>
    </row>
    <row r="66" spans="1:9" s="30" customFormat="1">
      <c r="A66" s="44"/>
      <c r="B66" s="45"/>
      <c r="C66" s="46" t="s">
        <v>44</v>
      </c>
      <c r="D66" s="47">
        <v>40</v>
      </c>
      <c r="E66" s="48"/>
      <c r="F66" s="49"/>
      <c r="G66" s="50"/>
    </row>
    <row r="67" spans="1:9" s="30" customFormat="1">
      <c r="A67" s="41">
        <v>105</v>
      </c>
      <c r="B67" s="42" t="s">
        <v>45</v>
      </c>
      <c r="C67" s="52"/>
      <c r="D67" s="53"/>
      <c r="E67" s="53"/>
      <c r="F67" s="29"/>
      <c r="G67" s="43"/>
    </row>
    <row r="68" spans="1:9" s="30" customFormat="1">
      <c r="A68" s="41"/>
      <c r="B68" s="42" t="s">
        <v>46</v>
      </c>
      <c r="C68" s="52"/>
      <c r="D68" s="53"/>
      <c r="E68" s="53"/>
      <c r="F68" s="29"/>
      <c r="G68" s="43"/>
    </row>
    <row r="69" spans="1:9" s="30" customFormat="1">
      <c r="A69" s="41"/>
      <c r="B69" s="42" t="s">
        <v>47</v>
      </c>
      <c r="C69" s="52"/>
      <c r="D69" s="53"/>
      <c r="E69" s="53"/>
      <c r="F69" s="29"/>
      <c r="G69" s="43"/>
    </row>
    <row r="70" spans="1:9" s="30" customFormat="1">
      <c r="A70" s="41"/>
      <c r="B70" s="42" t="s">
        <v>48</v>
      </c>
      <c r="C70" s="52"/>
      <c r="D70" s="53"/>
      <c r="E70" s="53"/>
      <c r="F70" s="29"/>
      <c r="G70" s="43"/>
    </row>
    <row r="71" spans="1:9" s="30" customFormat="1">
      <c r="A71" s="41"/>
      <c r="B71" s="42" t="s">
        <v>49</v>
      </c>
      <c r="C71" s="52"/>
      <c r="D71" s="53"/>
      <c r="E71" s="53"/>
      <c r="F71" s="29"/>
      <c r="G71" s="43"/>
    </row>
    <row r="72" spans="1:9" s="30" customFormat="1">
      <c r="A72" s="41"/>
      <c r="B72" s="42"/>
      <c r="C72" s="52"/>
      <c r="D72" s="53"/>
      <c r="E72" s="53"/>
      <c r="F72" s="29"/>
      <c r="G72" s="43"/>
    </row>
    <row r="73" spans="1:9" s="8" customFormat="1">
      <c r="A73" s="54"/>
      <c r="B73" s="45"/>
      <c r="C73" s="46" t="s">
        <v>44</v>
      </c>
      <c r="D73" s="47">
        <v>45</v>
      </c>
      <c r="E73" s="48"/>
      <c r="F73" s="49"/>
      <c r="G73" s="50"/>
      <c r="H73" s="30"/>
      <c r="I73" s="30"/>
    </row>
    <row r="74" spans="1:9" s="30" customFormat="1">
      <c r="A74" s="41">
        <v>106</v>
      </c>
      <c r="B74" s="42" t="s">
        <v>50</v>
      </c>
      <c r="C74" s="52"/>
      <c r="D74" s="53"/>
      <c r="E74" s="53"/>
      <c r="F74" s="29"/>
      <c r="G74" s="43"/>
    </row>
    <row r="75" spans="1:9" s="30" customFormat="1">
      <c r="A75" s="41"/>
      <c r="B75" s="42" t="s">
        <v>51</v>
      </c>
      <c r="C75" s="52"/>
      <c r="D75" s="53"/>
      <c r="E75" s="53"/>
      <c r="F75" s="29"/>
      <c r="G75" s="43"/>
    </row>
    <row r="76" spans="1:9" s="30" customFormat="1">
      <c r="A76" s="41"/>
      <c r="B76" s="42" t="s">
        <v>52</v>
      </c>
      <c r="C76" s="52"/>
      <c r="D76" s="53"/>
      <c r="E76" s="53"/>
      <c r="F76" s="29"/>
      <c r="G76" s="43"/>
    </row>
    <row r="77" spans="1:9" s="30" customFormat="1">
      <c r="A77" s="41"/>
      <c r="B77" s="42" t="s">
        <v>53</v>
      </c>
      <c r="C77" s="52"/>
      <c r="D77" s="53"/>
      <c r="E77" s="53"/>
      <c r="F77" s="29"/>
      <c r="G77" s="43"/>
    </row>
    <row r="78" spans="1:9" s="30" customFormat="1">
      <c r="A78" s="41"/>
      <c r="B78" s="42" t="s">
        <v>54</v>
      </c>
      <c r="C78" s="52"/>
      <c r="D78" s="53"/>
      <c r="E78" s="53"/>
      <c r="F78" s="29"/>
      <c r="G78" s="43"/>
    </row>
    <row r="79" spans="1:9" s="30" customFormat="1">
      <c r="A79" s="41"/>
      <c r="B79" s="42" t="s">
        <v>55</v>
      </c>
      <c r="C79" s="52"/>
      <c r="D79" s="53"/>
      <c r="E79" s="53"/>
      <c r="F79" s="29"/>
      <c r="G79" s="43"/>
    </row>
    <row r="80" spans="1:9" s="30" customFormat="1">
      <c r="A80" s="41"/>
      <c r="B80" s="42" t="s">
        <v>49</v>
      </c>
      <c r="C80" s="52"/>
      <c r="D80" s="53"/>
      <c r="E80" s="53"/>
      <c r="F80" s="29"/>
      <c r="G80" s="43"/>
    </row>
    <row r="81" spans="1:10" s="30" customFormat="1">
      <c r="A81" s="41"/>
      <c r="B81" s="42"/>
      <c r="C81" s="52"/>
      <c r="D81" s="53"/>
      <c r="E81" s="53"/>
      <c r="F81" s="29"/>
      <c r="G81" s="43"/>
    </row>
    <row r="82" spans="1:10" s="8" customFormat="1">
      <c r="A82" s="54"/>
      <c r="B82" s="45"/>
      <c r="C82" s="46" t="s">
        <v>44</v>
      </c>
      <c r="D82" s="47">
        <v>20</v>
      </c>
      <c r="E82" s="48"/>
      <c r="F82" s="49"/>
      <c r="G82" s="50"/>
      <c r="H82" s="30"/>
      <c r="I82" s="30"/>
    </row>
    <row r="83" spans="1:10" s="30" customFormat="1">
      <c r="A83" s="41"/>
      <c r="B83" s="42"/>
      <c r="C83" s="28"/>
      <c r="D83" s="28"/>
      <c r="E83" s="29"/>
      <c r="F83" s="29"/>
      <c r="G83" s="43"/>
    </row>
    <row r="84" spans="1:10" s="30" customFormat="1">
      <c r="A84" s="55"/>
      <c r="B84" s="42"/>
      <c r="C84" s="28"/>
      <c r="D84" s="28"/>
      <c r="E84" s="29"/>
      <c r="F84" s="29"/>
      <c r="G84" s="43"/>
    </row>
    <row r="85" spans="1:10" s="58" customFormat="1" ht="15.75">
      <c r="A85" s="56"/>
      <c r="B85" s="57"/>
      <c r="C85" s="108" t="s">
        <v>56</v>
      </c>
      <c r="D85" s="108"/>
      <c r="E85" s="108"/>
      <c r="F85" s="29"/>
      <c r="G85" s="125">
        <f>SUM(G28:G83)</f>
        <v>0</v>
      </c>
      <c r="I85" s="29"/>
      <c r="J85" s="43"/>
    </row>
    <row r="86" spans="1:10" s="58" customFormat="1" ht="15.75">
      <c r="A86" s="59"/>
      <c r="B86" s="60"/>
      <c r="C86" s="28"/>
      <c r="D86" s="28"/>
      <c r="E86" s="29"/>
      <c r="F86" s="49"/>
      <c r="G86" s="50"/>
      <c r="I86" s="29"/>
      <c r="J86" s="43"/>
    </row>
    <row r="87" spans="1:10" s="58" customFormat="1" ht="15.75">
      <c r="A87" s="31"/>
      <c r="B87" s="32" t="s">
        <v>57</v>
      </c>
      <c r="C87" s="33"/>
      <c r="D87" s="33"/>
      <c r="E87" s="34"/>
      <c r="F87" s="49"/>
      <c r="G87" s="50"/>
      <c r="I87" s="29"/>
      <c r="J87" s="43"/>
    </row>
    <row r="88" spans="1:10" s="58" customFormat="1" ht="64.5">
      <c r="A88" s="26">
        <v>201</v>
      </c>
      <c r="B88" s="61" t="s">
        <v>58</v>
      </c>
      <c r="C88" s="46" t="s">
        <v>34</v>
      </c>
      <c r="D88" s="28">
        <v>210</v>
      </c>
      <c r="E88" s="29"/>
      <c r="F88" s="49"/>
      <c r="G88" s="50"/>
    </row>
    <row r="89" spans="1:10" s="58" customFormat="1" ht="51.75">
      <c r="A89" s="59">
        <v>202</v>
      </c>
      <c r="B89" s="61" t="s">
        <v>59</v>
      </c>
      <c r="C89" s="46" t="s">
        <v>60</v>
      </c>
      <c r="D89" s="28">
        <f>210*0.2</f>
        <v>42</v>
      </c>
      <c r="E89" s="29"/>
      <c r="F89" s="49"/>
      <c r="G89" s="50"/>
    </row>
    <row r="90" spans="1:10" s="58" customFormat="1" ht="77.25">
      <c r="A90" s="59">
        <v>203</v>
      </c>
      <c r="B90" s="61" t="s">
        <v>61</v>
      </c>
      <c r="C90" s="46"/>
      <c r="D90" s="28"/>
      <c r="E90" s="29"/>
      <c r="F90" s="49"/>
      <c r="G90" s="50"/>
    </row>
    <row r="91" spans="1:10" s="58" customFormat="1" ht="15.75">
      <c r="A91" s="59"/>
      <c r="B91" s="61" t="s">
        <v>62</v>
      </c>
      <c r="C91" s="46" t="s">
        <v>60</v>
      </c>
      <c r="D91" s="28">
        <f>85*0.45</f>
        <v>38.25</v>
      </c>
      <c r="E91" s="29"/>
      <c r="F91" s="49"/>
      <c r="G91" s="50"/>
    </row>
    <row r="92" spans="1:10" s="58" customFormat="1" ht="51.75">
      <c r="A92" s="59">
        <v>204</v>
      </c>
      <c r="B92" s="61" t="s">
        <v>63</v>
      </c>
      <c r="C92" s="46" t="s">
        <v>60</v>
      </c>
      <c r="D92" s="28">
        <v>8.1999999999999993</v>
      </c>
      <c r="E92" s="29"/>
      <c r="F92" s="49"/>
      <c r="G92" s="50"/>
    </row>
    <row r="93" spans="1:10" s="58" customFormat="1" ht="51.75">
      <c r="A93" s="59">
        <v>205</v>
      </c>
      <c r="B93" s="61" t="s">
        <v>64</v>
      </c>
      <c r="C93" s="46" t="s">
        <v>60</v>
      </c>
      <c r="D93" s="28">
        <v>40</v>
      </c>
      <c r="E93" s="29"/>
      <c r="F93" s="49"/>
      <c r="G93" s="50"/>
    </row>
    <row r="94" spans="1:10" s="58" customFormat="1" ht="39">
      <c r="A94" s="59">
        <v>206</v>
      </c>
      <c r="B94" s="61" t="s">
        <v>65</v>
      </c>
      <c r="C94" s="46" t="s">
        <v>60</v>
      </c>
      <c r="D94" s="28">
        <v>20</v>
      </c>
      <c r="E94" s="29"/>
      <c r="F94" s="49"/>
      <c r="G94" s="50"/>
    </row>
    <row r="95" spans="1:10" s="58" customFormat="1" ht="51.75">
      <c r="A95" s="59">
        <v>207</v>
      </c>
      <c r="B95" s="61" t="s">
        <v>66</v>
      </c>
      <c r="C95" s="46" t="s">
        <v>60</v>
      </c>
      <c r="D95" s="28">
        <v>60</v>
      </c>
      <c r="E95" s="29"/>
      <c r="F95" s="49"/>
      <c r="G95" s="50"/>
    </row>
    <row r="96" spans="1:10" s="58" customFormat="1" ht="15.75">
      <c r="A96" s="59"/>
      <c r="B96" s="62"/>
      <c r="C96" s="63"/>
      <c r="D96" s="64"/>
      <c r="E96" s="64"/>
      <c r="F96" s="49"/>
      <c r="G96" s="50"/>
    </row>
    <row r="97" spans="1:18" s="58" customFormat="1" ht="15.75">
      <c r="A97" s="59"/>
      <c r="B97" s="108" t="s">
        <v>67</v>
      </c>
      <c r="C97" s="108"/>
      <c r="D97" s="108"/>
      <c r="E97" s="65"/>
      <c r="F97" s="49"/>
      <c r="G97" s="125">
        <f>SUM(G88:G96)</f>
        <v>0</v>
      </c>
    </row>
    <row r="98" spans="1:18" s="8" customFormat="1" ht="15">
      <c r="A98" s="59"/>
      <c r="B98" s="60"/>
      <c r="C98" s="28"/>
      <c r="D98" s="28"/>
      <c r="E98" s="29"/>
      <c r="F98" s="49"/>
      <c r="G98" s="50"/>
      <c r="H98" s="30"/>
      <c r="I98" s="30"/>
    </row>
    <row r="99" spans="1:18" s="8" customFormat="1" ht="31.5">
      <c r="A99" s="66" t="s">
        <v>68</v>
      </c>
      <c r="B99" s="67" t="s">
        <v>69</v>
      </c>
      <c r="C99" s="68"/>
      <c r="D99" s="69"/>
      <c r="E99" s="69"/>
      <c r="F99" s="49"/>
      <c r="G99" s="50"/>
      <c r="H99" s="69"/>
      <c r="I99" s="69"/>
      <c r="J99" s="70"/>
      <c r="K99" s="59"/>
      <c r="L99" s="60"/>
      <c r="M99" s="28"/>
      <c r="N99" s="28"/>
      <c r="O99" s="29"/>
      <c r="P99" s="28"/>
      <c r="Q99" s="30"/>
      <c r="R99" s="30"/>
    </row>
    <row r="100" spans="1:18" s="8" customFormat="1" ht="15">
      <c r="A100" s="71"/>
      <c r="B100" s="72"/>
      <c r="C100" s="68"/>
      <c r="D100" s="69"/>
      <c r="E100" s="69"/>
      <c r="F100" s="69"/>
      <c r="G100" s="73"/>
      <c r="H100" s="69"/>
      <c r="I100" s="69"/>
      <c r="J100" s="70"/>
      <c r="K100" s="74"/>
      <c r="L100" s="27"/>
      <c r="M100" s="28"/>
      <c r="N100" s="28"/>
      <c r="O100" s="29"/>
      <c r="P100" s="28"/>
      <c r="Q100" s="30"/>
      <c r="R100" s="30"/>
    </row>
    <row r="101" spans="1:18" s="8" customFormat="1" ht="28.5" customHeight="1">
      <c r="A101" s="107" t="s">
        <v>70</v>
      </c>
      <c r="B101" s="107"/>
      <c r="C101" s="107"/>
      <c r="D101" s="107"/>
      <c r="E101" s="107"/>
      <c r="F101" s="107"/>
      <c r="G101" s="107"/>
      <c r="H101" s="75"/>
      <c r="I101" s="75"/>
      <c r="J101" s="76"/>
      <c r="K101" s="74"/>
      <c r="L101" s="27"/>
      <c r="M101" s="28"/>
      <c r="N101" s="28"/>
      <c r="O101" s="29"/>
      <c r="P101" s="28"/>
      <c r="Q101" s="30"/>
      <c r="R101" s="30"/>
    </row>
    <row r="102" spans="1:18" s="8" customFormat="1" ht="65.25" customHeight="1">
      <c r="A102" s="107" t="s">
        <v>71</v>
      </c>
      <c r="B102" s="107"/>
      <c r="C102" s="107"/>
      <c r="D102" s="107"/>
      <c r="E102" s="107"/>
      <c r="F102" s="107"/>
      <c r="G102" s="107"/>
      <c r="H102" s="75"/>
      <c r="I102" s="75"/>
      <c r="J102" s="76"/>
      <c r="K102" s="74"/>
      <c r="L102" s="27"/>
      <c r="M102" s="28"/>
      <c r="N102" s="28"/>
      <c r="O102" s="29"/>
      <c r="P102" s="28"/>
      <c r="Q102" s="30"/>
      <c r="R102" s="30"/>
    </row>
    <row r="103" spans="1:18" s="8" customFormat="1" ht="52.5" customHeight="1">
      <c r="A103" s="107" t="s">
        <v>72</v>
      </c>
      <c r="B103" s="107"/>
      <c r="C103" s="107"/>
      <c r="D103" s="107"/>
      <c r="E103" s="107"/>
      <c r="F103" s="107"/>
      <c r="G103" s="107"/>
      <c r="H103" s="75"/>
      <c r="I103" s="75"/>
      <c r="J103" s="76"/>
      <c r="K103" s="74"/>
      <c r="L103" s="27"/>
      <c r="M103" s="28"/>
      <c r="N103" s="28"/>
      <c r="O103" s="29"/>
      <c r="P103" s="28"/>
      <c r="Q103" s="30"/>
      <c r="R103" s="30"/>
    </row>
    <row r="104" spans="1:18" s="8" customFormat="1" ht="15.75" customHeight="1">
      <c r="A104" s="107" t="s">
        <v>73</v>
      </c>
      <c r="B104" s="107"/>
      <c r="C104" s="107"/>
      <c r="D104" s="107"/>
      <c r="E104" s="107"/>
      <c r="F104" s="107"/>
      <c r="G104" s="107"/>
      <c r="H104" s="75"/>
      <c r="I104" s="75"/>
      <c r="J104" s="76"/>
      <c r="K104" s="74"/>
      <c r="L104" s="27"/>
      <c r="M104" s="28"/>
      <c r="N104" s="28"/>
      <c r="O104" s="29"/>
      <c r="P104" s="28"/>
      <c r="Q104" s="30"/>
      <c r="R104" s="30"/>
    </row>
    <row r="105" spans="1:18" s="8" customFormat="1" ht="41.25" customHeight="1">
      <c r="A105" s="107" t="s">
        <v>74</v>
      </c>
      <c r="B105" s="107"/>
      <c r="C105" s="107"/>
      <c r="D105" s="107"/>
      <c r="E105" s="107"/>
      <c r="F105" s="107"/>
      <c r="G105" s="107"/>
      <c r="H105" s="75"/>
      <c r="I105" s="75"/>
      <c r="J105" s="76"/>
      <c r="K105" s="74"/>
      <c r="L105" s="27"/>
      <c r="M105" s="28"/>
      <c r="N105" s="28"/>
      <c r="O105" s="29"/>
      <c r="P105" s="28"/>
      <c r="Q105" s="30"/>
      <c r="R105" s="30"/>
    </row>
    <row r="106" spans="1:18" s="8" customFormat="1" ht="29.25" customHeight="1">
      <c r="A106" s="107" t="s">
        <v>75</v>
      </c>
      <c r="B106" s="107"/>
      <c r="C106" s="107"/>
      <c r="D106" s="107"/>
      <c r="E106" s="107"/>
      <c r="F106" s="107"/>
      <c r="G106" s="107"/>
      <c r="H106" s="75"/>
      <c r="I106" s="75"/>
      <c r="J106" s="76"/>
      <c r="K106" s="74"/>
      <c r="L106" s="27"/>
      <c r="M106" s="28"/>
      <c r="N106" s="28"/>
      <c r="O106" s="29"/>
      <c r="P106" s="28"/>
      <c r="Q106" s="30"/>
      <c r="R106" s="30"/>
    </row>
    <row r="107" spans="1:18" s="8" customFormat="1" ht="51.75" customHeight="1">
      <c r="A107" s="107" t="s">
        <v>76</v>
      </c>
      <c r="B107" s="107"/>
      <c r="C107" s="107"/>
      <c r="D107" s="107"/>
      <c r="E107" s="107"/>
      <c r="F107" s="107"/>
      <c r="G107" s="107"/>
      <c r="H107" s="75"/>
      <c r="I107" s="75"/>
      <c r="J107" s="76"/>
      <c r="K107" s="74"/>
      <c r="L107" s="27"/>
      <c r="M107" s="28"/>
      <c r="N107" s="28"/>
      <c r="O107" s="29"/>
      <c r="P107" s="28"/>
      <c r="Q107" s="30"/>
      <c r="R107" s="30"/>
    </row>
    <row r="108" spans="1:18" s="8" customFormat="1" ht="19.5" customHeight="1">
      <c r="A108" s="107" t="s">
        <v>77</v>
      </c>
      <c r="B108" s="107"/>
      <c r="C108" s="107"/>
      <c r="D108" s="107"/>
      <c r="E108" s="107"/>
      <c r="F108" s="107"/>
      <c r="G108" s="107"/>
      <c r="H108" s="75"/>
      <c r="I108" s="75"/>
      <c r="J108" s="76"/>
      <c r="K108" s="74"/>
      <c r="L108" s="27"/>
      <c r="M108" s="28"/>
      <c r="N108" s="28"/>
      <c r="O108" s="29"/>
      <c r="P108" s="28"/>
      <c r="Q108" s="30"/>
      <c r="R108" s="30"/>
    </row>
    <row r="109" spans="1:18" s="8" customFormat="1" ht="28.5" customHeight="1">
      <c r="A109" s="107" t="s">
        <v>78</v>
      </c>
      <c r="B109" s="107"/>
      <c r="C109" s="107"/>
      <c r="D109" s="107"/>
      <c r="E109" s="107"/>
      <c r="F109" s="107"/>
      <c r="G109" s="107"/>
      <c r="H109" s="75"/>
      <c r="I109" s="75"/>
      <c r="J109" s="76"/>
      <c r="K109" s="74"/>
      <c r="L109" s="77"/>
      <c r="M109" s="77"/>
      <c r="N109" s="77"/>
      <c r="O109" s="77"/>
      <c r="P109" s="77"/>
      <c r="Q109" s="30"/>
      <c r="R109" s="30"/>
    </row>
    <row r="110" spans="1:18" s="8" customFormat="1" ht="39.75" customHeight="1">
      <c r="A110" s="107" t="s">
        <v>79</v>
      </c>
      <c r="B110" s="107"/>
      <c r="C110" s="107"/>
      <c r="D110" s="107"/>
      <c r="E110" s="107"/>
      <c r="F110" s="107"/>
      <c r="G110" s="107"/>
      <c r="H110" s="75"/>
      <c r="I110" s="75"/>
      <c r="J110" s="76"/>
      <c r="K110" s="74"/>
      <c r="L110" s="42"/>
      <c r="M110" s="28"/>
      <c r="N110" s="28"/>
      <c r="O110" s="29"/>
      <c r="P110" s="28"/>
      <c r="Q110" s="30"/>
      <c r="R110" s="30"/>
    </row>
    <row r="111" spans="1:18" s="8" customFormat="1" ht="15">
      <c r="A111" s="71"/>
      <c r="B111" s="78" t="s">
        <v>80</v>
      </c>
      <c r="C111" s="75"/>
      <c r="D111" s="75"/>
      <c r="E111" s="75"/>
      <c r="F111" s="75"/>
      <c r="G111" s="73"/>
      <c r="H111" s="75"/>
      <c r="I111" s="75"/>
      <c r="J111" s="76"/>
      <c r="K111" s="74"/>
      <c r="L111" s="42"/>
      <c r="M111" s="28"/>
      <c r="N111" s="28"/>
      <c r="O111" s="29"/>
      <c r="P111" s="28"/>
      <c r="Q111" s="30"/>
      <c r="R111" s="30"/>
    </row>
    <row r="112" spans="1:18" s="8" customFormat="1" ht="39">
      <c r="A112" s="71"/>
      <c r="B112" s="78" t="s">
        <v>81</v>
      </c>
      <c r="C112" s="75"/>
      <c r="D112" s="75"/>
      <c r="E112" s="75"/>
      <c r="F112" s="75"/>
      <c r="G112" s="73"/>
      <c r="H112" s="75"/>
      <c r="I112" s="75"/>
      <c r="J112" s="76"/>
      <c r="K112" s="74"/>
      <c r="L112" s="42"/>
      <c r="M112" s="28"/>
      <c r="N112" s="28"/>
      <c r="O112" s="29"/>
      <c r="P112" s="28"/>
      <c r="Q112" s="30"/>
      <c r="R112" s="30"/>
    </row>
    <row r="113" spans="1:10" s="8" customFormat="1" ht="13.5">
      <c r="A113" s="71"/>
      <c r="B113" s="79"/>
      <c r="C113" s="80"/>
      <c r="D113" s="81"/>
      <c r="E113" s="81"/>
      <c r="F113" s="49"/>
      <c r="G113" s="50"/>
      <c r="H113" s="28"/>
      <c r="I113" s="30"/>
      <c r="J113" s="30"/>
    </row>
    <row r="114" spans="1:10" s="8" customFormat="1" ht="38.25">
      <c r="A114" s="41">
        <v>301</v>
      </c>
      <c r="B114" s="82" t="s">
        <v>82</v>
      </c>
      <c r="C114" s="80"/>
      <c r="D114" s="81"/>
      <c r="E114" s="81"/>
      <c r="F114" s="49"/>
      <c r="G114" s="50"/>
      <c r="H114" s="83"/>
      <c r="I114" s="30"/>
      <c r="J114" s="30"/>
    </row>
    <row r="115" spans="1:10" s="8" customFormat="1" ht="25.5">
      <c r="A115" s="41"/>
      <c r="B115" s="82" t="s">
        <v>83</v>
      </c>
      <c r="C115" s="80" t="s">
        <v>60</v>
      </c>
      <c r="D115" s="81">
        <v>4.5</v>
      </c>
      <c r="E115" s="81"/>
      <c r="F115" s="49"/>
      <c r="G115" s="50"/>
      <c r="H115" s="30"/>
      <c r="I115" s="30"/>
      <c r="J115" s="30"/>
    </row>
    <row r="116" spans="1:10" s="58" customFormat="1" ht="15.75">
      <c r="A116" s="41"/>
      <c r="B116" s="79"/>
      <c r="C116" s="80"/>
      <c r="D116" s="81"/>
      <c r="E116" s="81"/>
      <c r="F116" s="49"/>
      <c r="G116" s="50"/>
      <c r="H116" s="65"/>
    </row>
    <row r="117" spans="1:10" s="85" customFormat="1" ht="65.25" customHeight="1">
      <c r="A117" s="41">
        <v>302</v>
      </c>
      <c r="B117" s="84" t="s">
        <v>84</v>
      </c>
      <c r="C117" s="80" t="s">
        <v>60</v>
      </c>
      <c r="D117" s="81">
        <v>18.2</v>
      </c>
      <c r="E117" s="81"/>
      <c r="F117" s="49"/>
      <c r="G117" s="126">
        <f>+F117*D117</f>
        <v>0</v>
      </c>
    </row>
    <row r="118" spans="1:10" s="85" customFormat="1" ht="13.5">
      <c r="A118" s="41"/>
      <c r="B118" s="79"/>
      <c r="C118" s="80"/>
      <c r="D118" s="81"/>
      <c r="E118" s="81"/>
      <c r="F118" s="49"/>
      <c r="G118" s="50"/>
    </row>
    <row r="119" spans="1:10" s="28" customFormat="1" ht="13.5">
      <c r="A119" s="41"/>
      <c r="B119" s="62"/>
      <c r="C119" s="63"/>
      <c r="D119" s="64"/>
      <c r="E119" s="64"/>
      <c r="F119" s="49"/>
      <c r="G119" s="50"/>
    </row>
    <row r="120" spans="1:10" s="28" customFormat="1" ht="13.5">
      <c r="A120" s="71"/>
      <c r="B120" s="108" t="s">
        <v>85</v>
      </c>
      <c r="C120" s="108"/>
      <c r="D120" s="108"/>
      <c r="E120" s="65"/>
      <c r="F120" s="49"/>
      <c r="G120" s="125">
        <f>SUM(G115:G119)</f>
        <v>0</v>
      </c>
    </row>
    <row r="121" spans="1:10" s="28" customFormat="1" ht="15">
      <c r="A121" s="71"/>
      <c r="B121" s="86"/>
      <c r="C121" s="87"/>
      <c r="D121" s="88"/>
      <c r="E121" s="88"/>
      <c r="F121" s="75"/>
      <c r="G121" s="73"/>
    </row>
    <row r="122" spans="1:10" s="28" customFormat="1" ht="15.75">
      <c r="A122" s="66" t="s">
        <v>86</v>
      </c>
      <c r="B122" s="67" t="s">
        <v>87</v>
      </c>
      <c r="C122" s="68"/>
      <c r="D122" s="69"/>
      <c r="E122" s="69"/>
      <c r="F122" s="75"/>
      <c r="G122" s="73"/>
    </row>
    <row r="123" spans="1:10" s="28" customFormat="1">
      <c r="A123" s="89"/>
      <c r="B123" s="90"/>
      <c r="E123" s="29"/>
      <c r="F123" s="49"/>
      <c r="G123" s="50"/>
    </row>
    <row r="124" spans="1:10" s="28" customFormat="1" ht="38.25">
      <c r="A124" s="41">
        <v>401</v>
      </c>
      <c r="B124" s="84" t="s">
        <v>88</v>
      </c>
      <c r="C124" s="80" t="s">
        <v>89</v>
      </c>
      <c r="D124" s="81">
        <v>173</v>
      </c>
      <c r="E124" s="81"/>
      <c r="F124" s="49"/>
      <c r="G124" s="50"/>
    </row>
    <row r="125" spans="1:10" s="28" customFormat="1" ht="13.5">
      <c r="A125" s="55"/>
      <c r="B125" s="84"/>
      <c r="C125" s="80"/>
      <c r="D125" s="81"/>
      <c r="E125" s="81"/>
      <c r="F125" s="75"/>
      <c r="G125" s="73"/>
    </row>
    <row r="126" spans="1:10" s="28" customFormat="1" ht="25.5">
      <c r="A126" s="55">
        <v>402</v>
      </c>
      <c r="B126" s="84" t="s">
        <v>90</v>
      </c>
      <c r="C126" s="80"/>
      <c r="D126" s="81"/>
      <c r="E126" s="81"/>
      <c r="F126" s="75"/>
      <c r="G126" s="73"/>
    </row>
    <row r="127" spans="1:10" s="28" customFormat="1" ht="13.5">
      <c r="A127" s="55"/>
      <c r="B127" s="84" t="s">
        <v>91</v>
      </c>
      <c r="C127" s="80" t="s">
        <v>89</v>
      </c>
      <c r="D127" s="81">
        <v>200</v>
      </c>
      <c r="E127" s="81"/>
      <c r="F127" s="49"/>
      <c r="G127" s="50"/>
    </row>
    <row r="128" spans="1:10" s="28" customFormat="1" ht="13.5">
      <c r="A128" s="89"/>
      <c r="B128" s="91" t="s">
        <v>92</v>
      </c>
      <c r="C128" s="80" t="s">
        <v>89</v>
      </c>
      <c r="D128" s="28">
        <v>150</v>
      </c>
      <c r="E128" s="29"/>
      <c r="F128" s="49"/>
      <c r="G128" s="50"/>
    </row>
    <row r="129" spans="1:7" s="28" customFormat="1">
      <c r="A129" s="89"/>
      <c r="B129" s="91"/>
      <c r="E129" s="29"/>
      <c r="F129" s="49"/>
      <c r="G129" s="50"/>
    </row>
    <row r="130" spans="1:7" s="28" customFormat="1" ht="25.5">
      <c r="A130" s="89">
        <v>403</v>
      </c>
      <c r="B130" s="92" t="s">
        <v>93</v>
      </c>
      <c r="C130" s="28" t="s">
        <v>94</v>
      </c>
      <c r="D130" s="28">
        <v>120</v>
      </c>
      <c r="E130" s="29"/>
      <c r="F130" s="49"/>
      <c r="G130" s="50"/>
    </row>
    <row r="131" spans="1:7" s="28" customFormat="1">
      <c r="A131" s="89"/>
      <c r="B131" s="90"/>
      <c r="E131" s="29"/>
      <c r="F131" s="49"/>
      <c r="G131" s="50"/>
    </row>
    <row r="132" spans="1:7" s="28" customFormat="1" ht="13.5">
      <c r="A132" s="71"/>
      <c r="B132" s="108" t="s">
        <v>95</v>
      </c>
      <c r="C132" s="108"/>
      <c r="D132" s="108"/>
      <c r="E132" s="65"/>
      <c r="F132" s="49"/>
      <c r="G132" s="125">
        <f>SUM(G124:G131)</f>
        <v>0</v>
      </c>
    </row>
    <row r="133" spans="1:7" s="28" customFormat="1">
      <c r="A133" s="89"/>
      <c r="B133" s="90"/>
      <c r="E133" s="29"/>
      <c r="F133" s="49"/>
      <c r="G133" s="50"/>
    </row>
    <row r="134" spans="1:7" s="28" customFormat="1" ht="15.75">
      <c r="A134" s="93"/>
      <c r="B134" s="94" t="s">
        <v>96</v>
      </c>
      <c r="C134" s="95"/>
      <c r="D134" s="95"/>
      <c r="E134" s="96"/>
      <c r="F134" s="75"/>
      <c r="G134" s="73"/>
    </row>
    <row r="135" spans="1:7" s="28" customFormat="1" ht="15.75">
      <c r="A135" s="97"/>
      <c r="B135" s="98"/>
      <c r="E135" s="29"/>
      <c r="F135" s="75"/>
      <c r="G135" s="73"/>
    </row>
    <row r="136" spans="1:7" s="28" customFormat="1" ht="15.75">
      <c r="A136" s="97">
        <v>1</v>
      </c>
      <c r="B136" s="98" t="s">
        <v>97</v>
      </c>
      <c r="E136" s="29"/>
      <c r="F136" s="49"/>
      <c r="G136" s="125">
        <f>+G85</f>
        <v>0</v>
      </c>
    </row>
    <row r="137" spans="1:7" s="28" customFormat="1" ht="15.75">
      <c r="A137" s="97">
        <v>2</v>
      </c>
      <c r="B137" s="98" t="s">
        <v>98</v>
      </c>
      <c r="E137" s="29"/>
      <c r="F137" s="49"/>
      <c r="G137" s="125">
        <f>+G97</f>
        <v>0</v>
      </c>
    </row>
    <row r="138" spans="1:7" s="28" customFormat="1" ht="15.75">
      <c r="A138" s="97">
        <v>3</v>
      </c>
      <c r="B138" s="98" t="s">
        <v>69</v>
      </c>
      <c r="E138" s="29"/>
      <c r="F138" s="49"/>
      <c r="G138" s="125">
        <f>+G120</f>
        <v>0</v>
      </c>
    </row>
    <row r="139" spans="1:7" s="28" customFormat="1" ht="15.75">
      <c r="A139" s="97">
        <v>4</v>
      </c>
      <c r="B139" s="98" t="s">
        <v>87</v>
      </c>
      <c r="E139" s="29"/>
      <c r="F139" s="49"/>
      <c r="G139" s="125">
        <f>+G132</f>
        <v>0</v>
      </c>
    </row>
    <row r="140" spans="1:7" s="28" customFormat="1" ht="18">
      <c r="A140" s="99"/>
      <c r="B140" s="100" t="s">
        <v>99</v>
      </c>
      <c r="C140" s="101"/>
      <c r="D140" s="101"/>
      <c r="E140" s="102"/>
      <c r="F140" s="49"/>
      <c r="G140" s="125">
        <f>SUM(G136:G139)</f>
        <v>0</v>
      </c>
    </row>
    <row r="141" spans="1:7" s="28" customFormat="1">
      <c r="A141" s="89"/>
      <c r="B141" s="90"/>
      <c r="E141" s="29"/>
      <c r="F141" s="29"/>
    </row>
    <row r="142" spans="1:7" s="28" customFormat="1">
      <c r="A142" s="89"/>
      <c r="B142" s="90"/>
      <c r="E142" s="29"/>
      <c r="F142" s="29"/>
    </row>
    <row r="143" spans="1:7" s="28" customFormat="1">
      <c r="A143" s="89"/>
      <c r="B143" s="90"/>
      <c r="E143" s="29"/>
      <c r="F143" s="29"/>
    </row>
    <row r="144" spans="1:7" s="28" customFormat="1">
      <c r="A144" s="89"/>
      <c r="B144" s="90"/>
      <c r="E144" s="29"/>
      <c r="F144" s="29"/>
    </row>
    <row r="145" spans="1:6" s="28" customFormat="1">
      <c r="A145" s="89"/>
      <c r="B145" s="90"/>
      <c r="E145" s="29"/>
      <c r="F145" s="29"/>
    </row>
    <row r="146" spans="1:6" s="28" customFormat="1">
      <c r="A146" s="89"/>
      <c r="B146" s="90"/>
      <c r="E146" s="29"/>
      <c r="F146" s="29"/>
    </row>
    <row r="147" spans="1:6" s="28" customFormat="1">
      <c r="A147" s="89"/>
      <c r="B147" s="90"/>
      <c r="E147" s="29"/>
      <c r="F147" s="29"/>
    </row>
    <row r="148" spans="1:6" s="28" customFormat="1">
      <c r="A148" s="89"/>
      <c r="B148" s="90"/>
      <c r="E148" s="29"/>
      <c r="F148" s="29"/>
    </row>
    <row r="149" spans="1:6" s="28" customFormat="1">
      <c r="A149" s="89"/>
      <c r="B149" s="90"/>
      <c r="E149" s="29"/>
      <c r="F149" s="29"/>
    </row>
    <row r="150" spans="1:6" s="28" customFormat="1">
      <c r="A150" s="89"/>
      <c r="B150" s="90"/>
      <c r="E150" s="29"/>
      <c r="F150" s="29"/>
    </row>
    <row r="151" spans="1:6" s="28" customFormat="1">
      <c r="A151" s="89"/>
      <c r="B151" s="90"/>
      <c r="E151" s="29"/>
      <c r="F151" s="29"/>
    </row>
    <row r="152" spans="1:6" s="28" customFormat="1">
      <c r="A152" s="89"/>
      <c r="B152" s="90"/>
      <c r="E152" s="29"/>
      <c r="F152" s="29"/>
    </row>
    <row r="153" spans="1:6" s="28" customFormat="1">
      <c r="A153" s="89"/>
      <c r="B153" s="90"/>
      <c r="E153" s="29"/>
      <c r="F153" s="29"/>
    </row>
    <row r="154" spans="1:6" s="28" customFormat="1">
      <c r="A154" s="89"/>
      <c r="B154" s="90"/>
      <c r="E154" s="29"/>
      <c r="F154" s="29"/>
    </row>
    <row r="155" spans="1:6" s="28" customFormat="1">
      <c r="A155" s="89"/>
      <c r="B155" s="90"/>
      <c r="E155" s="29"/>
      <c r="F155" s="29"/>
    </row>
    <row r="156" spans="1:6" s="28" customFormat="1">
      <c r="A156" s="89"/>
      <c r="B156" s="90"/>
      <c r="E156" s="29"/>
      <c r="F156" s="29"/>
    </row>
    <row r="157" spans="1:6" s="28" customFormat="1">
      <c r="A157" s="89"/>
      <c r="B157" s="90"/>
      <c r="E157" s="29"/>
      <c r="F157" s="29"/>
    </row>
    <row r="158" spans="1:6" s="28" customFormat="1">
      <c r="A158" s="89"/>
      <c r="B158" s="90"/>
      <c r="E158" s="29"/>
      <c r="F158" s="29"/>
    </row>
    <row r="159" spans="1:6" s="28" customFormat="1">
      <c r="A159" s="89"/>
      <c r="B159" s="90"/>
      <c r="E159" s="29"/>
      <c r="F159" s="29"/>
    </row>
    <row r="160" spans="1:6" s="28" customFormat="1">
      <c r="A160" s="89"/>
      <c r="B160" s="90"/>
      <c r="E160" s="29"/>
      <c r="F160" s="29"/>
    </row>
    <row r="161" spans="1:6" s="28" customFormat="1">
      <c r="A161" s="89"/>
      <c r="B161" s="90"/>
      <c r="E161" s="29"/>
      <c r="F161" s="29"/>
    </row>
    <row r="162" spans="1:6" s="28" customFormat="1">
      <c r="A162" s="89"/>
      <c r="B162" s="90"/>
      <c r="E162" s="29"/>
      <c r="F162" s="29"/>
    </row>
    <row r="163" spans="1:6" s="28" customFormat="1">
      <c r="A163" s="89"/>
      <c r="B163" s="90"/>
      <c r="E163" s="29"/>
      <c r="F163" s="29"/>
    </row>
    <row r="164" spans="1:6" s="28" customFormat="1">
      <c r="A164" s="89"/>
      <c r="B164" s="90"/>
      <c r="E164" s="29"/>
      <c r="F164" s="29"/>
    </row>
    <row r="165" spans="1:6" s="28" customFormat="1">
      <c r="A165" s="89"/>
      <c r="B165" s="90"/>
      <c r="E165" s="29"/>
      <c r="F165" s="29"/>
    </row>
    <row r="166" spans="1:6" s="28" customFormat="1">
      <c r="A166" s="89"/>
      <c r="B166" s="90"/>
      <c r="E166" s="29"/>
      <c r="F166" s="29"/>
    </row>
    <row r="167" spans="1:6" s="28" customFormat="1">
      <c r="A167" s="89"/>
      <c r="B167" s="90"/>
      <c r="E167" s="29"/>
      <c r="F167" s="29"/>
    </row>
    <row r="168" spans="1:6" s="28" customFormat="1">
      <c r="A168" s="89"/>
      <c r="B168" s="90"/>
      <c r="E168" s="29"/>
      <c r="F168" s="29"/>
    </row>
    <row r="169" spans="1:6" s="28" customFormat="1">
      <c r="A169" s="89"/>
      <c r="B169" s="90"/>
      <c r="E169" s="29"/>
      <c r="F169" s="29"/>
    </row>
    <row r="170" spans="1:6" s="28" customFormat="1">
      <c r="A170" s="89"/>
      <c r="B170" s="90"/>
      <c r="E170" s="29"/>
      <c r="F170" s="29"/>
    </row>
    <row r="171" spans="1:6" s="28" customFormat="1">
      <c r="A171" s="89"/>
      <c r="B171" s="90"/>
      <c r="E171" s="29"/>
      <c r="F171" s="29"/>
    </row>
    <row r="172" spans="1:6" s="28" customFormat="1">
      <c r="A172" s="89"/>
      <c r="B172" s="90"/>
      <c r="E172" s="29"/>
      <c r="F172" s="29"/>
    </row>
    <row r="173" spans="1:6" s="28" customFormat="1">
      <c r="A173" s="89"/>
      <c r="B173" s="90"/>
      <c r="E173" s="29"/>
      <c r="F173" s="29"/>
    </row>
    <row r="174" spans="1:6" s="28" customFormat="1">
      <c r="A174" s="89"/>
      <c r="B174" s="90"/>
      <c r="E174" s="29"/>
      <c r="F174" s="29"/>
    </row>
    <row r="175" spans="1:6" s="28" customFormat="1">
      <c r="A175" s="89"/>
      <c r="B175" s="90"/>
      <c r="E175" s="29"/>
      <c r="F175" s="29"/>
    </row>
    <row r="176" spans="1:6" s="28" customFormat="1">
      <c r="A176" s="89"/>
      <c r="B176" s="90"/>
      <c r="E176" s="29"/>
      <c r="F176" s="29"/>
    </row>
    <row r="177" spans="1:6" s="28" customFormat="1">
      <c r="A177" s="89"/>
      <c r="B177" s="90"/>
      <c r="E177" s="29"/>
      <c r="F177" s="29"/>
    </row>
    <row r="178" spans="1:6" s="28" customFormat="1">
      <c r="A178" s="89"/>
      <c r="B178" s="90"/>
      <c r="E178" s="29"/>
      <c r="F178" s="29"/>
    </row>
    <row r="179" spans="1:6" s="28" customFormat="1">
      <c r="A179" s="89"/>
      <c r="B179" s="90"/>
      <c r="E179" s="29"/>
      <c r="F179" s="29"/>
    </row>
    <row r="180" spans="1:6" s="28" customFormat="1">
      <c r="A180" s="89"/>
      <c r="B180" s="90"/>
      <c r="E180" s="29"/>
      <c r="F180" s="29"/>
    </row>
    <row r="181" spans="1:6" s="28" customFormat="1">
      <c r="A181" s="89"/>
      <c r="B181" s="90"/>
      <c r="E181" s="29"/>
      <c r="F181" s="29"/>
    </row>
    <row r="182" spans="1:6" s="28" customFormat="1">
      <c r="A182" s="89"/>
      <c r="B182" s="90"/>
      <c r="E182" s="29"/>
      <c r="F182" s="29"/>
    </row>
    <row r="183" spans="1:6" s="28" customFormat="1">
      <c r="A183" s="89"/>
      <c r="B183" s="90"/>
      <c r="E183" s="29"/>
      <c r="F183" s="29"/>
    </row>
    <row r="184" spans="1:6" s="28" customFormat="1">
      <c r="A184" s="89"/>
      <c r="B184" s="90"/>
      <c r="E184" s="29"/>
      <c r="F184" s="29"/>
    </row>
    <row r="185" spans="1:6" s="28" customFormat="1">
      <c r="A185" s="89"/>
      <c r="B185" s="90"/>
      <c r="E185" s="29"/>
      <c r="F185" s="29"/>
    </row>
    <row r="186" spans="1:6" s="28" customFormat="1">
      <c r="A186" s="89"/>
      <c r="B186" s="90"/>
      <c r="E186" s="29"/>
      <c r="F186" s="29"/>
    </row>
    <row r="187" spans="1:6" s="28" customFormat="1">
      <c r="A187" s="89"/>
      <c r="B187" s="90"/>
      <c r="E187" s="29"/>
      <c r="F187" s="29"/>
    </row>
    <row r="188" spans="1:6" s="28" customFormat="1">
      <c r="A188" s="89"/>
      <c r="B188" s="90"/>
      <c r="E188" s="29"/>
      <c r="F188" s="29"/>
    </row>
    <row r="189" spans="1:6" s="28" customFormat="1">
      <c r="A189" s="89"/>
      <c r="B189" s="90"/>
      <c r="E189" s="29"/>
      <c r="F189" s="29"/>
    </row>
    <row r="190" spans="1:6" s="28" customFormat="1">
      <c r="A190" s="89"/>
      <c r="B190" s="90"/>
      <c r="E190" s="29"/>
      <c r="F190" s="29"/>
    </row>
    <row r="191" spans="1:6" s="28" customFormat="1">
      <c r="A191" s="89"/>
      <c r="B191" s="90"/>
      <c r="E191" s="29"/>
      <c r="F191" s="29"/>
    </row>
    <row r="192" spans="1:6" s="28" customFormat="1">
      <c r="A192" s="89"/>
      <c r="B192" s="90"/>
      <c r="E192" s="29"/>
      <c r="F192" s="29"/>
    </row>
    <row r="193" spans="1:6" s="28" customFormat="1">
      <c r="A193" s="89"/>
      <c r="B193" s="90"/>
      <c r="E193" s="29"/>
      <c r="F193" s="29"/>
    </row>
    <row r="194" spans="1:6" s="28" customFormat="1">
      <c r="A194" s="89"/>
      <c r="B194" s="90"/>
      <c r="E194" s="29"/>
      <c r="F194" s="29"/>
    </row>
    <row r="195" spans="1:6" s="28" customFormat="1">
      <c r="A195" s="89"/>
      <c r="B195" s="90"/>
      <c r="E195" s="29"/>
      <c r="F195" s="29"/>
    </row>
    <row r="196" spans="1:6" s="28" customFormat="1">
      <c r="A196" s="89"/>
      <c r="B196" s="90"/>
      <c r="E196" s="29"/>
      <c r="F196" s="29"/>
    </row>
    <row r="197" spans="1:6" s="28" customFormat="1">
      <c r="A197" s="89"/>
      <c r="B197" s="90"/>
      <c r="E197" s="29"/>
      <c r="F197" s="29"/>
    </row>
    <row r="198" spans="1:6" s="28" customFormat="1">
      <c r="A198" s="89"/>
      <c r="B198" s="90"/>
      <c r="E198" s="29"/>
      <c r="F198" s="29"/>
    </row>
    <row r="199" spans="1:6" s="28" customFormat="1">
      <c r="A199" s="89"/>
      <c r="B199" s="90"/>
      <c r="E199" s="29"/>
      <c r="F199" s="29"/>
    </row>
    <row r="200" spans="1:6" s="28" customFormat="1">
      <c r="A200" s="89"/>
      <c r="B200" s="90"/>
      <c r="E200" s="29"/>
      <c r="F200" s="29"/>
    </row>
    <row r="201" spans="1:6" s="28" customFormat="1">
      <c r="A201" s="89"/>
      <c r="B201" s="90"/>
      <c r="E201" s="29"/>
      <c r="F201" s="29"/>
    </row>
    <row r="202" spans="1:6" s="28" customFormat="1">
      <c r="A202" s="89"/>
      <c r="B202" s="90"/>
      <c r="E202" s="29"/>
      <c r="F202" s="29"/>
    </row>
    <row r="203" spans="1:6" s="28" customFormat="1">
      <c r="A203" s="89"/>
      <c r="B203" s="103"/>
      <c r="E203" s="29"/>
      <c r="F203" s="29"/>
    </row>
    <row r="204" spans="1:6" s="28" customFormat="1">
      <c r="A204" s="89"/>
      <c r="B204" s="103"/>
      <c r="E204" s="29"/>
      <c r="F204" s="29"/>
    </row>
    <row r="205" spans="1:6" s="28" customFormat="1">
      <c r="A205" s="89"/>
      <c r="B205" s="103"/>
      <c r="E205" s="29"/>
      <c r="F205" s="29"/>
    </row>
    <row r="206" spans="1:6" s="28" customFormat="1">
      <c r="A206" s="89"/>
      <c r="B206" s="103"/>
      <c r="E206" s="29"/>
      <c r="F206" s="29"/>
    </row>
    <row r="207" spans="1:6" s="28" customFormat="1">
      <c r="A207" s="89"/>
      <c r="B207" s="103"/>
      <c r="E207" s="29"/>
      <c r="F207" s="29"/>
    </row>
    <row r="208" spans="1:6" s="28" customFormat="1">
      <c r="A208" s="89"/>
      <c r="B208" s="103"/>
      <c r="E208" s="29"/>
      <c r="F208" s="29"/>
    </row>
    <row r="209" spans="1:6" s="28" customFormat="1">
      <c r="A209" s="89"/>
      <c r="B209" s="103"/>
      <c r="E209" s="29"/>
      <c r="F209" s="29"/>
    </row>
    <row r="210" spans="1:6" s="28" customFormat="1">
      <c r="A210" s="89"/>
      <c r="B210" s="103"/>
      <c r="E210" s="29"/>
      <c r="F210" s="29"/>
    </row>
    <row r="211" spans="1:6" s="28" customFormat="1">
      <c r="A211" s="89"/>
      <c r="B211" s="103"/>
      <c r="E211" s="29"/>
      <c r="F211" s="29"/>
    </row>
    <row r="212" spans="1:6" s="28" customFormat="1">
      <c r="A212" s="89"/>
      <c r="B212" s="103"/>
      <c r="E212" s="29"/>
      <c r="F212" s="29"/>
    </row>
    <row r="213" spans="1:6" s="28" customFormat="1">
      <c r="A213" s="89"/>
      <c r="B213" s="103"/>
      <c r="E213" s="29"/>
      <c r="F213" s="29"/>
    </row>
    <row r="214" spans="1:6" s="28" customFormat="1">
      <c r="A214" s="89"/>
      <c r="B214" s="103"/>
      <c r="E214" s="29"/>
      <c r="F214" s="29"/>
    </row>
    <row r="215" spans="1:6" s="28" customFormat="1">
      <c r="A215" s="89"/>
      <c r="B215" s="103"/>
      <c r="E215" s="29"/>
      <c r="F215" s="29"/>
    </row>
    <row r="216" spans="1:6" s="28" customFormat="1">
      <c r="A216" s="89"/>
      <c r="B216" s="103"/>
      <c r="E216" s="29"/>
      <c r="F216" s="29"/>
    </row>
    <row r="217" spans="1:6" s="28" customFormat="1">
      <c r="A217" s="89"/>
      <c r="B217" s="103"/>
      <c r="E217" s="29"/>
      <c r="F217" s="29"/>
    </row>
    <row r="218" spans="1:6" s="28" customFormat="1">
      <c r="A218" s="89"/>
      <c r="B218" s="103"/>
      <c r="E218" s="29"/>
      <c r="F218" s="29"/>
    </row>
    <row r="219" spans="1:6" s="28" customFormat="1">
      <c r="A219" s="89"/>
      <c r="B219" s="103"/>
      <c r="E219" s="29"/>
      <c r="F219" s="29"/>
    </row>
    <row r="220" spans="1:6" s="28" customFormat="1">
      <c r="A220" s="89"/>
      <c r="B220" s="103"/>
      <c r="E220" s="29"/>
      <c r="F220" s="29"/>
    </row>
    <row r="221" spans="1:6" s="28" customFormat="1">
      <c r="A221" s="89"/>
      <c r="B221" s="103"/>
      <c r="E221" s="29"/>
      <c r="F221" s="29"/>
    </row>
    <row r="222" spans="1:6" s="28" customFormat="1">
      <c r="A222" s="89"/>
      <c r="B222" s="103"/>
      <c r="E222" s="29"/>
      <c r="F222" s="29"/>
    </row>
    <row r="223" spans="1:6" s="28" customFormat="1">
      <c r="A223" s="89"/>
      <c r="B223" s="103"/>
      <c r="E223" s="29"/>
      <c r="F223" s="29"/>
    </row>
    <row r="224" spans="1:6" s="28" customFormat="1">
      <c r="A224" s="89"/>
      <c r="B224" s="103"/>
      <c r="E224" s="29"/>
      <c r="F224" s="29"/>
    </row>
    <row r="225" spans="1:6" s="28" customFormat="1">
      <c r="A225" s="89"/>
      <c r="B225" s="103"/>
      <c r="E225" s="29"/>
      <c r="F225" s="29"/>
    </row>
    <row r="226" spans="1:6" s="28" customFormat="1">
      <c r="A226" s="89"/>
      <c r="B226" s="103"/>
      <c r="E226" s="29"/>
      <c r="F226" s="29"/>
    </row>
    <row r="227" spans="1:6" s="28" customFormat="1">
      <c r="A227" s="89"/>
      <c r="B227" s="103"/>
      <c r="E227" s="29"/>
      <c r="F227" s="29"/>
    </row>
    <row r="228" spans="1:6" s="28" customFormat="1">
      <c r="A228" s="89"/>
      <c r="B228" s="103"/>
      <c r="E228" s="29"/>
      <c r="F228" s="29"/>
    </row>
    <row r="229" spans="1:6" s="28" customFormat="1">
      <c r="A229" s="89"/>
      <c r="B229" s="103"/>
      <c r="E229" s="29"/>
      <c r="F229" s="29"/>
    </row>
    <row r="230" spans="1:6" s="28" customFormat="1">
      <c r="A230" s="89"/>
      <c r="B230" s="103"/>
      <c r="E230" s="29"/>
      <c r="F230" s="29"/>
    </row>
    <row r="231" spans="1:6" s="28" customFormat="1">
      <c r="A231" s="89"/>
      <c r="B231" s="103"/>
      <c r="E231" s="29"/>
      <c r="F231" s="29"/>
    </row>
    <row r="232" spans="1:6" s="28" customFormat="1">
      <c r="A232" s="89"/>
      <c r="B232" s="103"/>
      <c r="E232" s="29"/>
      <c r="F232" s="29"/>
    </row>
    <row r="233" spans="1:6" s="28" customFormat="1">
      <c r="A233" s="89"/>
      <c r="B233" s="103"/>
      <c r="E233" s="29"/>
      <c r="F233" s="29"/>
    </row>
    <row r="234" spans="1:6" s="28" customFormat="1">
      <c r="A234" s="89"/>
      <c r="B234" s="103"/>
      <c r="E234" s="29"/>
      <c r="F234" s="29"/>
    </row>
    <row r="235" spans="1:6" s="28" customFormat="1">
      <c r="A235" s="89"/>
      <c r="B235" s="103"/>
      <c r="E235" s="29"/>
      <c r="F235" s="29"/>
    </row>
    <row r="236" spans="1:6" s="28" customFormat="1">
      <c r="A236" s="89"/>
      <c r="B236" s="103"/>
      <c r="E236" s="29"/>
      <c r="F236" s="29"/>
    </row>
    <row r="237" spans="1:6" s="28" customFormat="1">
      <c r="A237" s="89"/>
      <c r="B237" s="103"/>
      <c r="E237" s="29"/>
      <c r="F237" s="29"/>
    </row>
    <row r="238" spans="1:6" s="28" customFormat="1">
      <c r="A238" s="89"/>
      <c r="B238" s="103"/>
      <c r="E238" s="29"/>
      <c r="F238" s="29"/>
    </row>
    <row r="239" spans="1:6" s="28" customFormat="1">
      <c r="A239" s="89"/>
      <c r="B239" s="103"/>
      <c r="E239" s="29"/>
      <c r="F239" s="29"/>
    </row>
    <row r="240" spans="1:6" s="28" customFormat="1">
      <c r="A240" s="89"/>
      <c r="B240" s="103"/>
      <c r="E240" s="29"/>
      <c r="F240" s="29"/>
    </row>
    <row r="241" spans="1:6" s="28" customFormat="1">
      <c r="A241" s="89"/>
      <c r="B241" s="103"/>
      <c r="E241" s="29"/>
      <c r="F241" s="29"/>
    </row>
    <row r="242" spans="1:6" s="28" customFormat="1">
      <c r="A242" s="89"/>
      <c r="B242" s="103"/>
      <c r="E242" s="29"/>
      <c r="F242" s="29"/>
    </row>
    <row r="243" spans="1:6" s="28" customFormat="1">
      <c r="A243" s="89"/>
      <c r="B243" s="103"/>
      <c r="E243" s="29"/>
      <c r="F243" s="29"/>
    </row>
    <row r="244" spans="1:6" s="28" customFormat="1">
      <c r="A244" s="89"/>
      <c r="B244" s="103"/>
      <c r="E244" s="29"/>
      <c r="F244" s="29"/>
    </row>
    <row r="245" spans="1:6" s="28" customFormat="1">
      <c r="A245" s="89"/>
      <c r="B245" s="103"/>
      <c r="E245" s="29"/>
      <c r="F245" s="29"/>
    </row>
    <row r="246" spans="1:6" s="28" customFormat="1">
      <c r="A246" s="89"/>
      <c r="B246" s="103"/>
      <c r="E246" s="29"/>
      <c r="F246" s="29"/>
    </row>
    <row r="247" spans="1:6" s="28" customFormat="1">
      <c r="A247" s="89"/>
      <c r="B247" s="103"/>
      <c r="E247" s="29"/>
      <c r="F247" s="29"/>
    </row>
    <row r="248" spans="1:6" s="28" customFormat="1">
      <c r="A248" s="89"/>
      <c r="B248" s="103"/>
      <c r="E248" s="29"/>
      <c r="F248" s="29"/>
    </row>
    <row r="249" spans="1:6" s="28" customFormat="1">
      <c r="A249" s="89"/>
      <c r="B249" s="103"/>
      <c r="E249" s="29"/>
      <c r="F249" s="29"/>
    </row>
  </sheetData>
  <sheetProtection selectLockedCells="1" selectUnlockedCells="1"/>
  <mergeCells count="38">
    <mergeCell ref="C6:D6"/>
    <mergeCell ref="G6:G8"/>
    <mergeCell ref="C7:C8"/>
    <mergeCell ref="D7:D8"/>
    <mergeCell ref="A1:G1"/>
    <mergeCell ref="A2:G2"/>
    <mergeCell ref="A3:G3"/>
    <mergeCell ref="A4:G4"/>
    <mergeCell ref="A5:G5"/>
    <mergeCell ref="A22:G22"/>
    <mergeCell ref="A11:G11"/>
    <mergeCell ref="A12:G12"/>
    <mergeCell ref="A13:G13"/>
    <mergeCell ref="A14:G14"/>
    <mergeCell ref="A15:G15"/>
    <mergeCell ref="A16:G16"/>
    <mergeCell ref="A17:G17"/>
    <mergeCell ref="A18:G18"/>
    <mergeCell ref="A19:G19"/>
    <mergeCell ref="A20:G20"/>
    <mergeCell ref="A21:G21"/>
    <mergeCell ref="A107:G107"/>
    <mergeCell ref="B25:G25"/>
    <mergeCell ref="B26:G26"/>
    <mergeCell ref="B27:G27"/>
    <mergeCell ref="C85:E85"/>
    <mergeCell ref="B97:D97"/>
    <mergeCell ref="A101:G101"/>
    <mergeCell ref="A102:G102"/>
    <mergeCell ref="A103:G103"/>
    <mergeCell ref="A104:G104"/>
    <mergeCell ref="A105:G105"/>
    <mergeCell ref="A106:G106"/>
    <mergeCell ref="A108:G108"/>
    <mergeCell ref="A109:G109"/>
    <mergeCell ref="A110:G110"/>
    <mergeCell ref="B120:D120"/>
    <mergeCell ref="B132:D132"/>
  </mergeCells>
  <pageMargins left="0.78749999999999998" right="0.39374999999999999" top="0.59027777777777779" bottom="0.39374999999999999" header="0.39374999999999999" footer="0.51180555555555551"/>
  <pageSetup paperSize="9" scale="80" firstPageNumber="0" orientation="portrait" horizontalDpi="300" verticalDpi="300" r:id="rId1"/>
  <headerFooter alignWithMargins="0">
    <oddHeader>&amp;C- &amp;P -</oddHeader>
  </headerFooter>
  <rowBreaks count="1" manualBreakCount="1">
    <brk id="2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BASTA</vt:lpstr>
      <vt:lpstr>BASTA!Print_Area</vt:lpstr>
      <vt:lpstr>BASTA!Print_Titles</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Aleksandar Markovic</dc:creator>
  <cp:lastModifiedBy>Aleksandar Markovic</cp:lastModifiedBy>
  <dcterms:created xsi:type="dcterms:W3CDTF">2018-03-29T11:18:27Z</dcterms:created>
  <dcterms:modified xsi:type="dcterms:W3CDTF">2018-04-16T13:45:55Z</dcterms:modified>
</cp:coreProperties>
</file>